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Administração\Downloads\"/>
    </mc:Choice>
  </mc:AlternateContent>
  <xr:revisionPtr revIDLastSave="0" documentId="13_ncr:1_{52D86F69-4B43-4858-9700-1206559FC22A}" xr6:coauthVersionLast="47" xr6:coauthVersionMax="47" xr10:uidLastSave="{00000000-0000-0000-0000-000000000000}"/>
  <bookViews>
    <workbookView xWindow="2760" yWindow="120" windowWidth="18015" windowHeight="15330" tabRatio="735" firstSheet="2" activeTab="5" xr2:uid="{758D521A-EAC2-4ED9-978C-8F94915701FD}"/>
  </bookViews>
  <sheets>
    <sheet name="Administração" sheetId="1" r:id="rId1"/>
    <sheet name="Assistencia" sheetId="9" r:id="rId2"/>
    <sheet name="Agricultura" sheetId="3" r:id="rId3"/>
    <sheet name="Educacao" sheetId="4" r:id="rId4"/>
    <sheet name="Industria" sheetId="6" r:id="rId5"/>
    <sheet name="Obras" sheetId="7" r:id="rId6"/>
    <sheet name="Saude" sheetId="8" r:id="rId7"/>
    <sheet name="Gabinete" sheetId="5"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980" i="7" l="1"/>
  <c r="G981" i="7"/>
  <c r="G982" i="7"/>
  <c r="G983" i="7"/>
  <c r="G984" i="7"/>
  <c r="G979" i="7"/>
  <c r="G1185" i="8"/>
  <c r="G1186" i="8"/>
  <c r="G1187" i="8"/>
  <c r="G1188" i="8"/>
  <c r="G1189" i="8"/>
  <c r="G1190" i="8"/>
  <c r="G220" i="3"/>
  <c r="G963" i="7" l="1"/>
  <c r="G219" i="3"/>
  <c r="G213" i="3" l="1"/>
  <c r="G214" i="3"/>
  <c r="G215" i="3"/>
  <c r="G216" i="3"/>
  <c r="G217" i="3"/>
  <c r="G218" i="3"/>
  <c r="G317" i="7"/>
  <c r="G29" i="6"/>
  <c r="G316" i="7"/>
  <c r="G1184" i="8"/>
  <c r="G1254" i="4"/>
  <c r="G1255" i="4"/>
  <c r="G1005" i="9"/>
  <c r="G336" i="1"/>
  <c r="G212" i="3"/>
  <c r="G299" i="7"/>
  <c r="G300" i="7"/>
  <c r="G301" i="7"/>
  <c r="G302" i="7"/>
  <c r="G303" i="7"/>
  <c r="G304" i="7"/>
  <c r="G305" i="7"/>
  <c r="G306" i="7"/>
  <c r="G307" i="7"/>
  <c r="G308" i="7"/>
  <c r="G309" i="7"/>
  <c r="G310" i="7"/>
  <c r="G311" i="7"/>
  <c r="G312" i="7"/>
  <c r="G313" i="7"/>
  <c r="G314" i="7"/>
  <c r="G315" i="7"/>
  <c r="G142" i="5"/>
  <c r="G4" i="5"/>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6" i="7"/>
  <c r="G37" i="7"/>
  <c r="G38" i="7"/>
  <c r="G39" i="7"/>
  <c r="G40" i="7"/>
  <c r="G41" i="7"/>
  <c r="G42" i="7"/>
  <c r="G43" i="7"/>
  <c r="G44" i="7"/>
  <c r="G45" i="7"/>
  <c r="G46" i="7"/>
  <c r="G47" i="7"/>
  <c r="G48" i="7"/>
  <c r="G49" i="7"/>
  <c r="G50" i="7"/>
  <c r="G51" i="7"/>
  <c r="G52" i="7"/>
  <c r="G53" i="7"/>
  <c r="G54" i="7"/>
  <c r="G55" i="7"/>
  <c r="G56" i="7"/>
  <c r="G57" i="7"/>
  <c r="G58" i="7"/>
  <c r="G59" i="7"/>
  <c r="G60" i="7"/>
  <c r="G61" i="7"/>
  <c r="G62" i="7"/>
  <c r="G63" i="7"/>
  <c r="G64" i="7"/>
  <c r="G65" i="7"/>
  <c r="G66" i="7"/>
  <c r="G67" i="7"/>
  <c r="G68" i="7"/>
  <c r="G69" i="7"/>
  <c r="G70" i="7"/>
  <c r="G71" i="7"/>
  <c r="G72" i="7"/>
  <c r="G73" i="7"/>
  <c r="G74" i="7"/>
  <c r="G75" i="7"/>
  <c r="G76" i="7"/>
  <c r="G77" i="7"/>
  <c r="G78" i="7"/>
  <c r="G79" i="7"/>
  <c r="G80" i="7"/>
  <c r="G81" i="7"/>
  <c r="G82" i="7"/>
  <c r="G83" i="7"/>
  <c r="G84" i="7"/>
  <c r="G85" i="7"/>
  <c r="G86" i="7"/>
  <c r="G87" i="7"/>
  <c r="G88" i="7"/>
  <c r="G89" i="7"/>
  <c r="G90" i="7"/>
  <c r="G91" i="7"/>
  <c r="G92" i="7"/>
  <c r="G93" i="7"/>
  <c r="G94" i="7"/>
  <c r="G95" i="7"/>
  <c r="G96" i="7"/>
  <c r="G97" i="7"/>
  <c r="G98" i="7"/>
  <c r="G99" i="7"/>
  <c r="G100" i="7"/>
  <c r="G101" i="7"/>
  <c r="G102" i="7"/>
  <c r="G103" i="7"/>
  <c r="G104" i="7"/>
  <c r="G105" i="7"/>
  <c r="G106" i="7"/>
  <c r="G107" i="7"/>
  <c r="G108" i="7"/>
  <c r="G109" i="7"/>
  <c r="G110" i="7"/>
  <c r="G111" i="7"/>
  <c r="G112" i="7"/>
  <c r="G113" i="7"/>
  <c r="G114" i="7"/>
  <c r="G115" i="7"/>
  <c r="G116" i="7"/>
  <c r="G117" i="7"/>
  <c r="G118" i="7"/>
  <c r="G119" i="7"/>
  <c r="G120" i="7"/>
  <c r="G121" i="7"/>
  <c r="G122" i="7"/>
  <c r="G123" i="7"/>
  <c r="G124" i="7"/>
  <c r="G125" i="7"/>
  <c r="G126" i="7"/>
  <c r="G127" i="7"/>
  <c r="G128" i="7"/>
  <c r="G129" i="7"/>
  <c r="G130" i="7"/>
  <c r="G131" i="7"/>
  <c r="G132" i="7"/>
  <c r="G133" i="7"/>
  <c r="G134" i="7"/>
  <c r="G135" i="7"/>
  <c r="G136" i="7"/>
  <c r="G137" i="7"/>
  <c r="G138" i="7"/>
  <c r="G139" i="7"/>
  <c r="G140" i="7"/>
  <c r="G141" i="7"/>
  <c r="G142" i="7"/>
  <c r="G143" i="7"/>
  <c r="G144" i="7"/>
  <c r="G145" i="7"/>
  <c r="G146" i="7"/>
  <c r="G147" i="7"/>
  <c r="G148" i="7"/>
  <c r="G149" i="7"/>
  <c r="G150" i="7"/>
  <c r="G151" i="7"/>
  <c r="G152" i="7"/>
  <c r="G153" i="7"/>
  <c r="G154" i="7"/>
  <c r="G155" i="7"/>
  <c r="G156" i="7"/>
  <c r="G157" i="7"/>
  <c r="G158" i="7"/>
  <c r="G159" i="7"/>
  <c r="G160" i="7"/>
  <c r="G161" i="7"/>
  <c r="G162" i="7"/>
  <c r="G163" i="7"/>
  <c r="G164" i="7"/>
  <c r="G165" i="7"/>
  <c r="G166" i="7"/>
  <c r="G167" i="7"/>
  <c r="G168" i="7"/>
  <c r="G169" i="7"/>
  <c r="G170" i="7"/>
  <c r="G171" i="7"/>
  <c r="G172" i="7"/>
  <c r="G173" i="7"/>
  <c r="G174" i="7"/>
  <c r="G175" i="7"/>
  <c r="G176" i="7"/>
  <c r="G177" i="7"/>
  <c r="G178" i="7"/>
  <c r="G179" i="7"/>
  <c r="G180" i="7"/>
  <c r="G181" i="7"/>
  <c r="G182" i="7"/>
  <c r="G183" i="7"/>
  <c r="G184" i="7"/>
  <c r="G185" i="7"/>
  <c r="G186" i="7"/>
  <c r="G187" i="7"/>
  <c r="G188" i="7"/>
  <c r="G189" i="7"/>
  <c r="G190" i="7"/>
  <c r="G191" i="7"/>
  <c r="G192" i="7"/>
  <c r="G193" i="7"/>
  <c r="G194" i="7"/>
  <c r="G195" i="7"/>
  <c r="G196" i="7"/>
  <c r="G197" i="7"/>
  <c r="G198" i="7"/>
  <c r="G199" i="7"/>
  <c r="G200" i="7"/>
  <c r="G201" i="7"/>
  <c r="G202" i="7"/>
  <c r="G203" i="7"/>
  <c r="G204" i="7"/>
  <c r="G205" i="7"/>
  <c r="G206" i="7"/>
  <c r="G207" i="7"/>
  <c r="G208" i="7"/>
  <c r="G209" i="7"/>
  <c r="G210" i="7"/>
  <c r="G211" i="7"/>
  <c r="G212" i="7"/>
  <c r="G213" i="7"/>
  <c r="G214" i="7"/>
  <c r="G215" i="7"/>
  <c r="G216" i="7"/>
  <c r="G217" i="7"/>
  <c r="G218" i="7"/>
  <c r="G219" i="7"/>
  <c r="G220" i="7"/>
  <c r="G221" i="7"/>
  <c r="G222" i="7"/>
  <c r="G223" i="7"/>
  <c r="G224" i="7"/>
  <c r="G225" i="7"/>
  <c r="G226" i="7"/>
  <c r="G227" i="7"/>
  <c r="G228" i="7"/>
  <c r="G229" i="7"/>
  <c r="G230" i="7"/>
  <c r="G231" i="7"/>
  <c r="G232" i="7"/>
  <c r="G233" i="7"/>
  <c r="G234" i="7"/>
  <c r="G235" i="7"/>
  <c r="G236" i="7"/>
  <c r="G237" i="7"/>
  <c r="G238" i="7"/>
  <c r="G239" i="7"/>
  <c r="G240" i="7"/>
  <c r="G241" i="7"/>
  <c r="G242" i="7"/>
  <c r="G243" i="7"/>
  <c r="G244" i="7"/>
  <c r="G245" i="7"/>
  <c r="G246" i="7"/>
  <c r="G247" i="7"/>
  <c r="G248" i="7"/>
  <c r="G249" i="7"/>
  <c r="G250" i="7"/>
  <c r="G251" i="7"/>
  <c r="G252" i="7"/>
  <c r="G253" i="7"/>
  <c r="G254" i="7"/>
  <c r="G255" i="7"/>
  <c r="G256" i="7"/>
  <c r="G257" i="7"/>
  <c r="G258" i="7"/>
  <c r="G259" i="7"/>
  <c r="G260" i="7"/>
  <c r="G261" i="7"/>
  <c r="G262" i="7"/>
  <c r="G263" i="7"/>
  <c r="G264" i="7"/>
  <c r="G265" i="7"/>
  <c r="G266" i="7"/>
  <c r="G267" i="7"/>
  <c r="G268" i="7"/>
  <c r="G269" i="7"/>
  <c r="G270" i="7"/>
  <c r="G271" i="7"/>
  <c r="G272" i="7"/>
  <c r="G273" i="7"/>
  <c r="G274" i="7"/>
  <c r="G275" i="7"/>
  <c r="G276" i="7"/>
  <c r="G277" i="7"/>
  <c r="G278" i="7"/>
  <c r="G279" i="7"/>
  <c r="G280" i="7"/>
  <c r="G281" i="7"/>
  <c r="G282" i="7"/>
  <c r="G283" i="7"/>
  <c r="G284" i="7"/>
  <c r="G285" i="7"/>
  <c r="G286" i="7"/>
  <c r="G287" i="7"/>
  <c r="G288" i="7"/>
  <c r="G289" i="7"/>
  <c r="G290" i="7"/>
  <c r="G291" i="7"/>
  <c r="G292" i="7"/>
  <c r="G293" i="7"/>
  <c r="G294" i="7"/>
  <c r="G295" i="7"/>
  <c r="G296" i="7"/>
  <c r="G297" i="7"/>
  <c r="G298" i="7"/>
  <c r="G4" i="7"/>
  <c r="G1019" i="4"/>
  <c r="G1020" i="4"/>
  <c r="G1021" i="4"/>
  <c r="G1022" i="4"/>
  <c r="G1023" i="4"/>
  <c r="G1024" i="4"/>
  <c r="G1025" i="4"/>
  <c r="G1026" i="4"/>
  <c r="G1027" i="4"/>
  <c r="G1028" i="4"/>
  <c r="G1029" i="4"/>
  <c r="G1030" i="4"/>
  <c r="G1031" i="4"/>
  <c r="G1032" i="4"/>
  <c r="G1033" i="4"/>
  <c r="G1034" i="4"/>
  <c r="G1035" i="4"/>
  <c r="G1036" i="4"/>
  <c r="G1037" i="4"/>
  <c r="G1038" i="4"/>
  <c r="G1039" i="4"/>
  <c r="G1040" i="4"/>
  <c r="G1041" i="4"/>
  <c r="G1042" i="4"/>
  <c r="G1043" i="4"/>
  <c r="G1044" i="4"/>
  <c r="G1045" i="4"/>
  <c r="G1046" i="4"/>
  <c r="G1047" i="4"/>
  <c r="G1048" i="4"/>
  <c r="G1049" i="4"/>
  <c r="G1050" i="4"/>
  <c r="G1051" i="4"/>
  <c r="G1052" i="4"/>
  <c r="G1053" i="4"/>
  <c r="G1054" i="4"/>
  <c r="G1055" i="4"/>
  <c r="G1056" i="4"/>
  <c r="G1057" i="4"/>
  <c r="G1058" i="4"/>
  <c r="G1059" i="4"/>
  <c r="G1060" i="4"/>
  <c r="G1061" i="4"/>
  <c r="G1062" i="4"/>
  <c r="G1063" i="4"/>
  <c r="G1064" i="4"/>
  <c r="G1065" i="4"/>
  <c r="G1066" i="4"/>
  <c r="G1067" i="4"/>
  <c r="G1068" i="4"/>
  <c r="G1069" i="4"/>
  <c r="G1070" i="4"/>
  <c r="G1071" i="4"/>
  <c r="G1072" i="4"/>
  <c r="G1073" i="4"/>
  <c r="G1074" i="4"/>
  <c r="G1075" i="4"/>
  <c r="G1076" i="4"/>
  <c r="G1077" i="4"/>
  <c r="G1078" i="4"/>
  <c r="G1079" i="4"/>
  <c r="G1080" i="4"/>
  <c r="G1081" i="4"/>
  <c r="G1082" i="4"/>
  <c r="G1083" i="4"/>
  <c r="G1084" i="4"/>
  <c r="G1085" i="4"/>
  <c r="G1086" i="4"/>
  <c r="G1087" i="4"/>
  <c r="G1088" i="4"/>
  <c r="G1089" i="4"/>
  <c r="G1090" i="4"/>
  <c r="G1091" i="4"/>
  <c r="G1092" i="4"/>
  <c r="G1093" i="4"/>
  <c r="G1094" i="4"/>
  <c r="G1095" i="4"/>
  <c r="G1096" i="4"/>
  <c r="G1097" i="4"/>
  <c r="G1098" i="4"/>
  <c r="G1099" i="4"/>
  <c r="G1100" i="4"/>
  <c r="G1101" i="4"/>
  <c r="G1102" i="4"/>
  <c r="G1103" i="4"/>
  <c r="G1104" i="4"/>
  <c r="G1105" i="4"/>
  <c r="G1106" i="4"/>
  <c r="G1107" i="4"/>
  <c r="G1108" i="4"/>
  <c r="G1109" i="4"/>
  <c r="G1110" i="4"/>
  <c r="G1111" i="4"/>
  <c r="G1112" i="4"/>
  <c r="G1113" i="4"/>
  <c r="G1114" i="4"/>
  <c r="G1115" i="4"/>
  <c r="G1116" i="4"/>
  <c r="G1117" i="4"/>
  <c r="G1118" i="4"/>
  <c r="G1119" i="4"/>
  <c r="G1120" i="4"/>
  <c r="G1121" i="4"/>
  <c r="G1122" i="4"/>
  <c r="G1123" i="4"/>
  <c r="G1124" i="4"/>
  <c r="G1125" i="4"/>
  <c r="G1126" i="4"/>
  <c r="G1127" i="4"/>
  <c r="G1128" i="4"/>
  <c r="G1129" i="4"/>
  <c r="G1130" i="4"/>
  <c r="G1131" i="4"/>
  <c r="G1132" i="4"/>
  <c r="G1133" i="4"/>
  <c r="G1134" i="4"/>
  <c r="G1135" i="4"/>
  <c r="G1136" i="4"/>
  <c r="G1137" i="4"/>
  <c r="G1138" i="4"/>
  <c r="G1139" i="4"/>
  <c r="G1140" i="4"/>
  <c r="G1141" i="4"/>
  <c r="G1142" i="4"/>
  <c r="G1143" i="4"/>
  <c r="G1144" i="4"/>
  <c r="G1145" i="4"/>
  <c r="G1146" i="4"/>
  <c r="G1147" i="4"/>
  <c r="G1148" i="4"/>
  <c r="G1149" i="4"/>
  <c r="G1150" i="4"/>
  <c r="G1151" i="4"/>
  <c r="G1152" i="4"/>
  <c r="G1153" i="4"/>
  <c r="G1154" i="4"/>
  <c r="G1155" i="4"/>
  <c r="G1156" i="4"/>
  <c r="G1157" i="4"/>
  <c r="G1158" i="4"/>
  <c r="G1159" i="4"/>
  <c r="G1160" i="4"/>
  <c r="G1161" i="4"/>
  <c r="G1162" i="4"/>
  <c r="G1163" i="4"/>
  <c r="G1164" i="4"/>
  <c r="G1165" i="4"/>
  <c r="G1166" i="4"/>
  <c r="G1167" i="4"/>
  <c r="G1168" i="4"/>
  <c r="G1169" i="4"/>
  <c r="G1170" i="4"/>
  <c r="G1171" i="4"/>
  <c r="G1172" i="4"/>
  <c r="G1173" i="4"/>
  <c r="G1174" i="4"/>
  <c r="G1175" i="4"/>
  <c r="G1176" i="4"/>
  <c r="G1177" i="4"/>
  <c r="G1178" i="4"/>
  <c r="G1179" i="4"/>
  <c r="G1180" i="4"/>
  <c r="G1181" i="4"/>
  <c r="G1182" i="4"/>
  <c r="G1183" i="4"/>
  <c r="G1184" i="4"/>
  <c r="G1185" i="4"/>
  <c r="G1186" i="4"/>
  <c r="G1187" i="4"/>
  <c r="G1188" i="4"/>
  <c r="G1189" i="4"/>
  <c r="G1190" i="4"/>
  <c r="G1191" i="4"/>
  <c r="G1192" i="4"/>
  <c r="G1193" i="4"/>
  <c r="G1194" i="4"/>
  <c r="G1195" i="4"/>
  <c r="G1196" i="4"/>
  <c r="G1197" i="4"/>
  <c r="G1198" i="4"/>
  <c r="G1199" i="4"/>
  <c r="G1200" i="4"/>
  <c r="G1201" i="4"/>
  <c r="G1202" i="4"/>
  <c r="G1203" i="4"/>
  <c r="G1204" i="4"/>
  <c r="G1205" i="4"/>
  <c r="G1206" i="4"/>
  <c r="G1207" i="4"/>
  <c r="G1208" i="4"/>
  <c r="G1209" i="4"/>
  <c r="G1210" i="4"/>
  <c r="G1211" i="4"/>
  <c r="G1212" i="4"/>
  <c r="G1213" i="4"/>
  <c r="G1214" i="4"/>
  <c r="G1215" i="4"/>
  <c r="G1216" i="4"/>
  <c r="G1217" i="4"/>
  <c r="G1218" i="4"/>
  <c r="G1219" i="4"/>
  <c r="G1220" i="4"/>
  <c r="G1221" i="4"/>
  <c r="G1222" i="4"/>
  <c r="G1223" i="4"/>
  <c r="G1224" i="4"/>
  <c r="G1225" i="4"/>
  <c r="G1226" i="4"/>
  <c r="G1227" i="4"/>
  <c r="G1228" i="4"/>
  <c r="G1229" i="4"/>
  <c r="G1230" i="4"/>
  <c r="G1231" i="4"/>
  <c r="G1232" i="4"/>
  <c r="G1233" i="4"/>
  <c r="G1234" i="4"/>
  <c r="G1235" i="4"/>
  <c r="G1236" i="4"/>
  <c r="G1237" i="4"/>
  <c r="G1238" i="4"/>
  <c r="G1239" i="4"/>
  <c r="G1240" i="4"/>
  <c r="G1241" i="4"/>
  <c r="G1242" i="4"/>
  <c r="G1243" i="4"/>
  <c r="G1244" i="4"/>
  <c r="G1245" i="4"/>
  <c r="G1246" i="4"/>
  <c r="G1247" i="4"/>
  <c r="G1248" i="4"/>
  <c r="G1249" i="4"/>
  <c r="G1250" i="4"/>
  <c r="G1251" i="4"/>
  <c r="G1252" i="4"/>
  <c r="G1253" i="4"/>
  <c r="G946" i="4"/>
  <c r="G947" i="4"/>
  <c r="G948" i="4"/>
  <c r="G949" i="4"/>
  <c r="G950" i="4"/>
  <c r="G951" i="4"/>
  <c r="G952" i="4"/>
  <c r="G953" i="4"/>
  <c r="G954" i="4"/>
  <c r="G955" i="4"/>
  <c r="G956" i="4"/>
  <c r="G957" i="4"/>
  <c r="G958" i="4"/>
  <c r="G959" i="4"/>
  <c r="G960" i="4"/>
  <c r="G961" i="4"/>
  <c r="G962" i="4"/>
  <c r="G963" i="4"/>
  <c r="G964" i="4"/>
  <c r="G965" i="4"/>
  <c r="G966" i="4"/>
  <c r="G967" i="4"/>
  <c r="G968" i="4"/>
  <c r="G969" i="4"/>
  <c r="G970" i="4"/>
  <c r="G971" i="4"/>
  <c r="G972" i="4"/>
  <c r="G973" i="4"/>
  <c r="G974" i="4"/>
  <c r="G975" i="4"/>
  <c r="G976" i="4"/>
  <c r="G977" i="4"/>
  <c r="G978" i="4"/>
  <c r="G979" i="4"/>
  <c r="G980" i="4"/>
  <c r="G981" i="4"/>
  <c r="G982" i="4"/>
  <c r="G983" i="4"/>
  <c r="G984" i="4"/>
  <c r="G985" i="4"/>
  <c r="G986" i="4"/>
  <c r="G987" i="4"/>
  <c r="G988" i="4"/>
  <c r="G989" i="4"/>
  <c r="G990" i="4"/>
  <c r="G991" i="4"/>
  <c r="G992" i="4"/>
  <c r="G993" i="4"/>
  <c r="G994" i="4"/>
  <c r="G995" i="4"/>
  <c r="G996" i="4"/>
  <c r="G997" i="4"/>
  <c r="G998" i="4"/>
  <c r="G999" i="4"/>
  <c r="G1000" i="4"/>
  <c r="G1001" i="4"/>
  <c r="G1002" i="4"/>
  <c r="G1003" i="4"/>
  <c r="G1004" i="4"/>
  <c r="G1005" i="4"/>
  <c r="G1006" i="4"/>
  <c r="G1007" i="4"/>
  <c r="G1008" i="4"/>
  <c r="G1009" i="4"/>
  <c r="G1010" i="4"/>
  <c r="G1011" i="4"/>
  <c r="G1012" i="4"/>
  <c r="G1013" i="4"/>
  <c r="G1014" i="4"/>
  <c r="G1015" i="4"/>
  <c r="G1016" i="4"/>
  <c r="G1017" i="4"/>
  <c r="G1018" i="4"/>
  <c r="G939" i="4"/>
  <c r="G940" i="4"/>
  <c r="G941" i="4"/>
  <c r="G942" i="4"/>
  <c r="G943" i="4"/>
  <c r="G944" i="4"/>
  <c r="G945" i="4"/>
  <c r="G836" i="4"/>
  <c r="G837" i="4"/>
  <c r="G838" i="4"/>
  <c r="G839" i="4"/>
  <c r="G840" i="4"/>
  <c r="G841" i="4"/>
  <c r="G842" i="4"/>
  <c r="G843" i="4"/>
  <c r="G844" i="4"/>
  <c r="G845" i="4"/>
  <c r="G846" i="4"/>
  <c r="G847" i="4"/>
  <c r="G848" i="4"/>
  <c r="G849" i="4"/>
  <c r="G850" i="4"/>
  <c r="G851" i="4"/>
  <c r="G852" i="4"/>
  <c r="G853" i="4"/>
  <c r="G854" i="4"/>
  <c r="G855" i="4"/>
  <c r="G856" i="4"/>
  <c r="G857" i="4"/>
  <c r="G858" i="4"/>
  <c r="G859" i="4"/>
  <c r="G860" i="4"/>
  <c r="G861" i="4"/>
  <c r="G862" i="4"/>
  <c r="G863" i="4"/>
  <c r="G864" i="4"/>
  <c r="G865" i="4"/>
  <c r="G866" i="4"/>
  <c r="G867" i="4"/>
  <c r="G868" i="4"/>
  <c r="G869" i="4"/>
  <c r="G870" i="4"/>
  <c r="G871" i="4"/>
  <c r="G872" i="4"/>
  <c r="G873" i="4"/>
  <c r="G874" i="4"/>
  <c r="G875" i="4"/>
  <c r="G876" i="4"/>
  <c r="G877" i="4"/>
  <c r="G878" i="4"/>
  <c r="G879" i="4"/>
  <c r="G880" i="4"/>
  <c r="G881" i="4"/>
  <c r="G882" i="4"/>
  <c r="G883" i="4"/>
  <c r="G884" i="4"/>
  <c r="G885" i="4"/>
  <c r="G886" i="4"/>
  <c r="G887" i="4"/>
  <c r="G888" i="4"/>
  <c r="G889" i="4"/>
  <c r="G890" i="4"/>
  <c r="G891" i="4"/>
  <c r="G892" i="4"/>
  <c r="G893" i="4"/>
  <c r="G894" i="4"/>
  <c r="G895" i="4"/>
  <c r="G896" i="4"/>
  <c r="G897" i="4"/>
  <c r="G898" i="4"/>
  <c r="G899" i="4"/>
  <c r="G900" i="4"/>
  <c r="G901" i="4"/>
  <c r="G902" i="4"/>
  <c r="G903" i="4"/>
  <c r="G904" i="4"/>
  <c r="G905" i="4"/>
  <c r="G906" i="4"/>
  <c r="G907" i="4"/>
  <c r="G908" i="4"/>
  <c r="G909" i="4"/>
  <c r="G910" i="4"/>
  <c r="G911" i="4"/>
  <c r="G912" i="4"/>
  <c r="G913" i="4"/>
  <c r="G914" i="4"/>
  <c r="G915" i="4"/>
  <c r="G916" i="4"/>
  <c r="G917" i="4"/>
  <c r="G918" i="4"/>
  <c r="G919" i="4"/>
  <c r="G920" i="4"/>
  <c r="G921" i="4"/>
  <c r="G922" i="4"/>
  <c r="G923" i="4"/>
  <c r="G924" i="4"/>
  <c r="G925" i="4"/>
  <c r="G926" i="4"/>
  <c r="G927" i="4"/>
  <c r="G928" i="4"/>
  <c r="G929" i="4"/>
  <c r="G930" i="4"/>
  <c r="G931" i="4"/>
  <c r="G932" i="4"/>
  <c r="G933" i="4"/>
  <c r="G934" i="4"/>
  <c r="G935" i="4"/>
  <c r="G936" i="4"/>
  <c r="G937" i="4"/>
  <c r="G938" i="4"/>
  <c r="G456" i="4"/>
  <c r="G457" i="4"/>
  <c r="G458" i="4"/>
  <c r="G459" i="4"/>
  <c r="G460" i="4"/>
  <c r="G461" i="4"/>
  <c r="G462" i="4"/>
  <c r="G463" i="4"/>
  <c r="G464" i="4"/>
  <c r="G465" i="4"/>
  <c r="G466" i="4"/>
  <c r="G467" i="4"/>
  <c r="G468" i="4"/>
  <c r="G469" i="4"/>
  <c r="G470" i="4"/>
  <c r="G471" i="4"/>
  <c r="G472" i="4"/>
  <c r="G473" i="4"/>
  <c r="G474" i="4"/>
  <c r="G475" i="4"/>
  <c r="G476" i="4"/>
  <c r="G477" i="4"/>
  <c r="G478" i="4"/>
  <c r="G479" i="4"/>
  <c r="G480" i="4"/>
  <c r="G481" i="4"/>
  <c r="G482" i="4"/>
  <c r="G483" i="4"/>
  <c r="G484" i="4"/>
  <c r="G485" i="4"/>
  <c r="G486" i="4"/>
  <c r="G487" i="4"/>
  <c r="G488" i="4"/>
  <c r="G489" i="4"/>
  <c r="G490" i="4"/>
  <c r="G491" i="4"/>
  <c r="G492" i="4"/>
  <c r="G493" i="4"/>
  <c r="G494" i="4"/>
  <c r="G495" i="4"/>
  <c r="G496" i="4"/>
  <c r="G497" i="4"/>
  <c r="G498" i="4"/>
  <c r="G499" i="4"/>
  <c r="G500" i="4"/>
  <c r="G501" i="4"/>
  <c r="G502" i="4"/>
  <c r="G503" i="4"/>
  <c r="G504" i="4"/>
  <c r="G505" i="4"/>
  <c r="G506" i="4"/>
  <c r="G507" i="4"/>
  <c r="G508" i="4"/>
  <c r="G509" i="4"/>
  <c r="G510" i="4"/>
  <c r="G511" i="4"/>
  <c r="G512" i="4"/>
  <c r="G513" i="4"/>
  <c r="G514" i="4"/>
  <c r="G515" i="4"/>
  <c r="G516" i="4"/>
  <c r="G517" i="4"/>
  <c r="G518" i="4"/>
  <c r="G519" i="4"/>
  <c r="G520" i="4"/>
  <c r="G521" i="4"/>
  <c r="G522" i="4"/>
  <c r="G523" i="4"/>
  <c r="G524" i="4"/>
  <c r="G525" i="4"/>
  <c r="G526" i="4"/>
  <c r="G527" i="4"/>
  <c r="G528" i="4"/>
  <c r="G529" i="4"/>
  <c r="G530" i="4"/>
  <c r="G531" i="4"/>
  <c r="G532" i="4"/>
  <c r="G533" i="4"/>
  <c r="G534" i="4"/>
  <c r="G535" i="4"/>
  <c r="G536" i="4"/>
  <c r="G537" i="4"/>
  <c r="G538" i="4"/>
  <c r="G539" i="4"/>
  <c r="G540" i="4"/>
  <c r="G541" i="4"/>
  <c r="G542" i="4"/>
  <c r="G543" i="4"/>
  <c r="G544" i="4"/>
  <c r="G545" i="4"/>
  <c r="G546" i="4"/>
  <c r="G547" i="4"/>
  <c r="G548" i="4"/>
  <c r="G549" i="4"/>
  <c r="G550" i="4"/>
  <c r="G551" i="4"/>
  <c r="G552" i="4"/>
  <c r="G553" i="4"/>
  <c r="G554" i="4"/>
  <c r="G555" i="4"/>
  <c r="G556" i="4"/>
  <c r="G557" i="4"/>
  <c r="G558" i="4"/>
  <c r="G559" i="4"/>
  <c r="G560" i="4"/>
  <c r="G561" i="4"/>
  <c r="G562" i="4"/>
  <c r="G563" i="4"/>
  <c r="G564" i="4"/>
  <c r="G565" i="4"/>
  <c r="G566" i="4"/>
  <c r="G567" i="4"/>
  <c r="G568" i="4"/>
  <c r="G569" i="4"/>
  <c r="G570" i="4"/>
  <c r="G571" i="4"/>
  <c r="G572" i="4"/>
  <c r="G573" i="4"/>
  <c r="G574" i="4"/>
  <c r="G575" i="4"/>
  <c r="G576" i="4"/>
  <c r="G577" i="4"/>
  <c r="G578" i="4"/>
  <c r="G579" i="4"/>
  <c r="G580" i="4"/>
  <c r="G581" i="4"/>
  <c r="G582" i="4"/>
  <c r="G583" i="4"/>
  <c r="G584" i="4"/>
  <c r="G585" i="4"/>
  <c r="G586" i="4"/>
  <c r="G587" i="4"/>
  <c r="G588" i="4"/>
  <c r="G589" i="4"/>
  <c r="G590" i="4"/>
  <c r="G591" i="4"/>
  <c r="G592" i="4"/>
  <c r="G593" i="4"/>
  <c r="G594" i="4"/>
  <c r="G595" i="4"/>
  <c r="G596" i="4"/>
  <c r="G597" i="4"/>
  <c r="G598" i="4"/>
  <c r="G599" i="4"/>
  <c r="G600" i="4"/>
  <c r="G601" i="4"/>
  <c r="G602" i="4"/>
  <c r="G603" i="4"/>
  <c r="G604" i="4"/>
  <c r="G605" i="4"/>
  <c r="G606" i="4"/>
  <c r="G607" i="4"/>
  <c r="G608" i="4"/>
  <c r="G609" i="4"/>
  <c r="G610" i="4"/>
  <c r="G611" i="4"/>
  <c r="G612" i="4"/>
  <c r="G613" i="4"/>
  <c r="G614" i="4"/>
  <c r="G615" i="4"/>
  <c r="G616" i="4"/>
  <c r="G617" i="4"/>
  <c r="G618" i="4"/>
  <c r="G619" i="4"/>
  <c r="G620" i="4"/>
  <c r="G621" i="4"/>
  <c r="G622" i="4"/>
  <c r="G623" i="4"/>
  <c r="G624" i="4"/>
  <c r="G625" i="4"/>
  <c r="G626" i="4"/>
  <c r="G627" i="4"/>
  <c r="G628" i="4"/>
  <c r="G629" i="4"/>
  <c r="G630" i="4"/>
  <c r="G631" i="4"/>
  <c r="G632" i="4"/>
  <c r="G633" i="4"/>
  <c r="G634" i="4"/>
  <c r="G635" i="4"/>
  <c r="G636" i="4"/>
  <c r="G637" i="4"/>
  <c r="G638" i="4"/>
  <c r="G639" i="4"/>
  <c r="G640" i="4"/>
  <c r="G641" i="4"/>
  <c r="G642" i="4"/>
  <c r="G643" i="4"/>
  <c r="G644" i="4"/>
  <c r="G645" i="4"/>
  <c r="G646" i="4"/>
  <c r="G647" i="4"/>
  <c r="G648" i="4"/>
  <c r="G649" i="4"/>
  <c r="G650" i="4"/>
  <c r="G651" i="4"/>
  <c r="G652" i="4"/>
  <c r="G653" i="4"/>
  <c r="G654" i="4"/>
  <c r="G655" i="4"/>
  <c r="G656" i="4"/>
  <c r="G657" i="4"/>
  <c r="G658" i="4"/>
  <c r="G659" i="4"/>
  <c r="G660" i="4"/>
  <c r="G661" i="4"/>
  <c r="G662" i="4"/>
  <c r="G663" i="4"/>
  <c r="G664" i="4"/>
  <c r="G665" i="4"/>
  <c r="G666" i="4"/>
  <c r="G667" i="4"/>
  <c r="G668" i="4"/>
  <c r="G669" i="4"/>
  <c r="G670" i="4"/>
  <c r="G671" i="4"/>
  <c r="G672" i="4"/>
  <c r="G673" i="4"/>
  <c r="G674" i="4"/>
  <c r="G675" i="4"/>
  <c r="G676" i="4"/>
  <c r="G677" i="4"/>
  <c r="G678" i="4"/>
  <c r="G679" i="4"/>
  <c r="G680" i="4"/>
  <c r="G681" i="4"/>
  <c r="G682" i="4"/>
  <c r="G683" i="4"/>
  <c r="G684" i="4"/>
  <c r="G685" i="4"/>
  <c r="G686" i="4"/>
  <c r="G687" i="4"/>
  <c r="G688" i="4"/>
  <c r="G689" i="4"/>
  <c r="G690" i="4"/>
  <c r="G691" i="4"/>
  <c r="G692" i="4"/>
  <c r="G693" i="4"/>
  <c r="G694" i="4"/>
  <c r="G695" i="4"/>
  <c r="G696" i="4"/>
  <c r="G697" i="4"/>
  <c r="G698" i="4"/>
  <c r="G699" i="4"/>
  <c r="G700" i="4"/>
  <c r="G701" i="4"/>
  <c r="G702" i="4"/>
  <c r="G703" i="4"/>
  <c r="G704" i="4"/>
  <c r="G705" i="4"/>
  <c r="G706" i="4"/>
  <c r="G707" i="4"/>
  <c r="G708" i="4"/>
  <c r="G709" i="4"/>
  <c r="G710" i="4"/>
  <c r="G711" i="4"/>
  <c r="G712" i="4"/>
  <c r="G713" i="4"/>
  <c r="G714" i="4"/>
  <c r="G715" i="4"/>
  <c r="G716" i="4"/>
  <c r="G717" i="4"/>
  <c r="G718" i="4"/>
  <c r="G719" i="4"/>
  <c r="G720" i="4"/>
  <c r="G721" i="4"/>
  <c r="G722" i="4"/>
  <c r="G723" i="4"/>
  <c r="G724" i="4"/>
  <c r="G725" i="4"/>
  <c r="G726" i="4"/>
  <c r="G727" i="4"/>
  <c r="G728" i="4"/>
  <c r="G729" i="4"/>
  <c r="G730" i="4"/>
  <c r="G731" i="4"/>
  <c r="G732" i="4"/>
  <c r="G733" i="4"/>
  <c r="G734" i="4"/>
  <c r="G735" i="4"/>
  <c r="G736" i="4"/>
  <c r="G737" i="4"/>
  <c r="G738" i="4"/>
  <c r="G739" i="4"/>
  <c r="G740" i="4"/>
  <c r="G741" i="4"/>
  <c r="G742" i="4"/>
  <c r="G743" i="4"/>
  <c r="G744" i="4"/>
  <c r="G745" i="4"/>
  <c r="G746" i="4"/>
  <c r="G747" i="4"/>
  <c r="G748" i="4"/>
  <c r="G749" i="4"/>
  <c r="G750" i="4"/>
  <c r="G751" i="4"/>
  <c r="G752" i="4"/>
  <c r="G753" i="4"/>
  <c r="G754" i="4"/>
  <c r="G755" i="4"/>
  <c r="G756" i="4"/>
  <c r="G757" i="4"/>
  <c r="G758" i="4"/>
  <c r="G759" i="4"/>
  <c r="G760" i="4"/>
  <c r="G761" i="4"/>
  <c r="G762" i="4"/>
  <c r="G763" i="4"/>
  <c r="G764" i="4"/>
  <c r="G765" i="4"/>
  <c r="G766" i="4"/>
  <c r="G767" i="4"/>
  <c r="G768" i="4"/>
  <c r="G769" i="4"/>
  <c r="G770" i="4"/>
  <c r="G771" i="4"/>
  <c r="G772" i="4"/>
  <c r="G773" i="4"/>
  <c r="G774" i="4"/>
  <c r="G775" i="4"/>
  <c r="G776" i="4"/>
  <c r="G777" i="4"/>
  <c r="G778" i="4"/>
  <c r="G779" i="4"/>
  <c r="G780" i="4"/>
  <c r="G781" i="4"/>
  <c r="G782" i="4"/>
  <c r="G783" i="4"/>
  <c r="G784" i="4"/>
  <c r="G785" i="4"/>
  <c r="G786" i="4"/>
  <c r="G787" i="4"/>
  <c r="G788" i="4"/>
  <c r="G789" i="4"/>
  <c r="G790" i="4"/>
  <c r="G791" i="4"/>
  <c r="G792" i="4"/>
  <c r="G793" i="4"/>
  <c r="G794" i="4"/>
  <c r="G795" i="4"/>
  <c r="G796" i="4"/>
  <c r="G797" i="4"/>
  <c r="G798" i="4"/>
  <c r="G799" i="4"/>
  <c r="G800" i="4"/>
  <c r="G801" i="4"/>
  <c r="G802" i="4"/>
  <c r="G803" i="4"/>
  <c r="G804" i="4"/>
  <c r="G805" i="4"/>
  <c r="G806" i="4"/>
  <c r="G807" i="4"/>
  <c r="G808" i="4"/>
  <c r="G809" i="4"/>
  <c r="G810" i="4"/>
  <c r="G811" i="4"/>
  <c r="G812" i="4"/>
  <c r="G813" i="4"/>
  <c r="G814" i="4"/>
  <c r="G815" i="4"/>
  <c r="G816" i="4"/>
  <c r="G817" i="4"/>
  <c r="G818" i="4"/>
  <c r="G819" i="4"/>
  <c r="G820" i="4"/>
  <c r="G821" i="4"/>
  <c r="G822" i="4"/>
  <c r="G823" i="4"/>
  <c r="G824" i="4"/>
  <c r="G825" i="4"/>
  <c r="G826" i="4"/>
  <c r="G827" i="4"/>
  <c r="G828" i="4"/>
  <c r="G829" i="4"/>
  <c r="G830" i="4"/>
  <c r="G831" i="4"/>
  <c r="G832" i="4"/>
  <c r="G833" i="4"/>
  <c r="G834" i="4"/>
  <c r="G835"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G57" i="4"/>
  <c r="G58" i="4"/>
  <c r="G59" i="4"/>
  <c r="G60" i="4"/>
  <c r="G61" i="4"/>
  <c r="G62" i="4"/>
  <c r="G63" i="4"/>
  <c r="G64" i="4"/>
  <c r="G65" i="4"/>
  <c r="G66" i="4"/>
  <c r="G67" i="4"/>
  <c r="G68" i="4"/>
  <c r="G69" i="4"/>
  <c r="G70" i="4"/>
  <c r="G71" i="4"/>
  <c r="G72" i="4"/>
  <c r="G73" i="4"/>
  <c r="G74" i="4"/>
  <c r="G75" i="4"/>
  <c r="G76" i="4"/>
  <c r="G77" i="4"/>
  <c r="G78" i="4"/>
  <c r="G79" i="4"/>
  <c r="G80" i="4"/>
  <c r="G81" i="4"/>
  <c r="G82" i="4"/>
  <c r="G83" i="4"/>
  <c r="G84" i="4"/>
  <c r="G85" i="4"/>
  <c r="G86" i="4"/>
  <c r="G87" i="4"/>
  <c r="G88" i="4"/>
  <c r="G89" i="4"/>
  <c r="G90" i="4"/>
  <c r="G91" i="4"/>
  <c r="G92" i="4"/>
  <c r="G93" i="4"/>
  <c r="G94" i="4"/>
  <c r="G95" i="4"/>
  <c r="G96" i="4"/>
  <c r="G97" i="4"/>
  <c r="G98" i="4"/>
  <c r="G99" i="4"/>
  <c r="G100" i="4"/>
  <c r="G101" i="4"/>
  <c r="G102" i="4"/>
  <c r="G103" i="4"/>
  <c r="G104" i="4"/>
  <c r="G105" i="4"/>
  <c r="G106" i="4"/>
  <c r="G107" i="4"/>
  <c r="G108" i="4"/>
  <c r="G109" i="4"/>
  <c r="G110" i="4"/>
  <c r="G111" i="4"/>
  <c r="G112" i="4"/>
  <c r="G113" i="4"/>
  <c r="G114" i="4"/>
  <c r="G115" i="4"/>
  <c r="G116" i="4"/>
  <c r="G117" i="4"/>
  <c r="G118" i="4"/>
  <c r="G119" i="4"/>
  <c r="G120" i="4"/>
  <c r="G121" i="4"/>
  <c r="G122" i="4"/>
  <c r="G123" i="4"/>
  <c r="G124" i="4"/>
  <c r="G125" i="4"/>
  <c r="G126" i="4"/>
  <c r="G127" i="4"/>
  <c r="G128" i="4"/>
  <c r="G129" i="4"/>
  <c r="G130" i="4"/>
  <c r="G131" i="4"/>
  <c r="G132" i="4"/>
  <c r="G133" i="4"/>
  <c r="G134" i="4"/>
  <c r="G135" i="4"/>
  <c r="G136" i="4"/>
  <c r="G137" i="4"/>
  <c r="G138" i="4"/>
  <c r="G139" i="4"/>
  <c r="G140" i="4"/>
  <c r="G141" i="4"/>
  <c r="G142" i="4"/>
  <c r="G143" i="4"/>
  <c r="G144" i="4"/>
  <c r="G145" i="4"/>
  <c r="G146" i="4"/>
  <c r="G147" i="4"/>
  <c r="G148" i="4"/>
  <c r="G149" i="4"/>
  <c r="G150" i="4"/>
  <c r="G151" i="4"/>
  <c r="G152" i="4"/>
  <c r="G153" i="4"/>
  <c r="G154" i="4"/>
  <c r="G155" i="4"/>
  <c r="G156" i="4"/>
  <c r="G157" i="4"/>
  <c r="G158" i="4"/>
  <c r="G159" i="4"/>
  <c r="G160" i="4"/>
  <c r="G161" i="4"/>
  <c r="G162" i="4"/>
  <c r="G163" i="4"/>
  <c r="G164" i="4"/>
  <c r="G165" i="4"/>
  <c r="G166" i="4"/>
  <c r="G167" i="4"/>
  <c r="G168" i="4"/>
  <c r="G169" i="4"/>
  <c r="G170" i="4"/>
  <c r="G171" i="4"/>
  <c r="G172" i="4"/>
  <c r="G173" i="4"/>
  <c r="G174" i="4"/>
  <c r="G175" i="4"/>
  <c r="G176" i="4"/>
  <c r="G177" i="4"/>
  <c r="G178" i="4"/>
  <c r="G179" i="4"/>
  <c r="G180" i="4"/>
  <c r="G181" i="4"/>
  <c r="G182" i="4"/>
  <c r="G183" i="4"/>
  <c r="G184" i="4"/>
  <c r="G185" i="4"/>
  <c r="G186" i="4"/>
  <c r="G187" i="4"/>
  <c r="G188" i="4"/>
  <c r="G189" i="4"/>
  <c r="G190" i="4"/>
  <c r="G191" i="4"/>
  <c r="G192" i="4"/>
  <c r="G193" i="4"/>
  <c r="G194" i="4"/>
  <c r="G195" i="4"/>
  <c r="G196" i="4"/>
  <c r="G197" i="4"/>
  <c r="G198" i="4"/>
  <c r="G199" i="4"/>
  <c r="G200" i="4"/>
  <c r="G201" i="4"/>
  <c r="G202" i="4"/>
  <c r="G203" i="4"/>
  <c r="G204" i="4"/>
  <c r="G205" i="4"/>
  <c r="G206" i="4"/>
  <c r="G207" i="4"/>
  <c r="G208" i="4"/>
  <c r="G209" i="4"/>
  <c r="G210" i="4"/>
  <c r="G211" i="4"/>
  <c r="G212" i="4"/>
  <c r="G213" i="4"/>
  <c r="G214" i="4"/>
  <c r="G215" i="4"/>
  <c r="G216" i="4"/>
  <c r="G217" i="4"/>
  <c r="G218" i="4"/>
  <c r="G219" i="4"/>
  <c r="G220" i="4"/>
  <c r="G221" i="4"/>
  <c r="G222" i="4"/>
  <c r="G223" i="4"/>
  <c r="G224" i="4"/>
  <c r="G225" i="4"/>
  <c r="G226" i="4"/>
  <c r="G227" i="4"/>
  <c r="G228" i="4"/>
  <c r="G229" i="4"/>
  <c r="G230" i="4"/>
  <c r="G231" i="4"/>
  <c r="G232" i="4"/>
  <c r="G233" i="4"/>
  <c r="G234" i="4"/>
  <c r="G235" i="4"/>
  <c r="G236" i="4"/>
  <c r="G237" i="4"/>
  <c r="G238" i="4"/>
  <c r="G239" i="4"/>
  <c r="G240" i="4"/>
  <c r="G241" i="4"/>
  <c r="G242" i="4"/>
  <c r="G243" i="4"/>
  <c r="G244" i="4"/>
  <c r="G245" i="4"/>
  <c r="G246" i="4"/>
  <c r="G247" i="4"/>
  <c r="G248" i="4"/>
  <c r="G249" i="4"/>
  <c r="G250" i="4"/>
  <c r="G251" i="4"/>
  <c r="G252" i="4"/>
  <c r="G253" i="4"/>
  <c r="G254" i="4"/>
  <c r="G255" i="4"/>
  <c r="G256" i="4"/>
  <c r="G257" i="4"/>
  <c r="G258" i="4"/>
  <c r="G259" i="4"/>
  <c r="G260" i="4"/>
  <c r="G261" i="4"/>
  <c r="G262" i="4"/>
  <c r="G263" i="4"/>
  <c r="G264" i="4"/>
  <c r="G265" i="4"/>
  <c r="G266" i="4"/>
  <c r="G267" i="4"/>
  <c r="G268" i="4"/>
  <c r="G269" i="4"/>
  <c r="G270" i="4"/>
  <c r="G271" i="4"/>
  <c r="G272" i="4"/>
  <c r="G273" i="4"/>
  <c r="G274" i="4"/>
  <c r="G275" i="4"/>
  <c r="G276" i="4"/>
  <c r="G277" i="4"/>
  <c r="G278" i="4"/>
  <c r="G279" i="4"/>
  <c r="G280" i="4"/>
  <c r="G281" i="4"/>
  <c r="G282" i="4"/>
  <c r="G283" i="4"/>
  <c r="G284" i="4"/>
  <c r="G285" i="4"/>
  <c r="G286" i="4"/>
  <c r="G287" i="4"/>
  <c r="G288" i="4"/>
  <c r="G289" i="4"/>
  <c r="G290" i="4"/>
  <c r="G291" i="4"/>
  <c r="G292" i="4"/>
  <c r="G293" i="4"/>
  <c r="G294" i="4"/>
  <c r="G295" i="4"/>
  <c r="G296" i="4"/>
  <c r="G297" i="4"/>
  <c r="G298" i="4"/>
  <c r="G299" i="4"/>
  <c r="G300" i="4"/>
  <c r="G301" i="4"/>
  <c r="G302" i="4"/>
  <c r="G303" i="4"/>
  <c r="G304" i="4"/>
  <c r="G305" i="4"/>
  <c r="G306" i="4"/>
  <c r="G307" i="4"/>
  <c r="G308" i="4"/>
  <c r="G309" i="4"/>
  <c r="G310" i="4"/>
  <c r="G311" i="4"/>
  <c r="G312" i="4"/>
  <c r="G313" i="4"/>
  <c r="G314" i="4"/>
  <c r="G315" i="4"/>
  <c r="G316" i="4"/>
  <c r="G317" i="4"/>
  <c r="G318" i="4"/>
  <c r="G319" i="4"/>
  <c r="G320" i="4"/>
  <c r="G321" i="4"/>
  <c r="G322" i="4"/>
  <c r="G323" i="4"/>
  <c r="G324" i="4"/>
  <c r="G325" i="4"/>
  <c r="G326" i="4"/>
  <c r="G327" i="4"/>
  <c r="G328" i="4"/>
  <c r="G329" i="4"/>
  <c r="G330" i="4"/>
  <c r="G331" i="4"/>
  <c r="G332" i="4"/>
  <c r="G333" i="4"/>
  <c r="G334" i="4"/>
  <c r="G335" i="4"/>
  <c r="G336" i="4"/>
  <c r="G337" i="4"/>
  <c r="G338" i="4"/>
  <c r="G339" i="4"/>
  <c r="G340" i="4"/>
  <c r="G341" i="4"/>
  <c r="G342" i="4"/>
  <c r="G343" i="4"/>
  <c r="G344" i="4"/>
  <c r="G345" i="4"/>
  <c r="G346" i="4"/>
  <c r="G347" i="4"/>
  <c r="G348" i="4"/>
  <c r="G349" i="4"/>
  <c r="G350" i="4"/>
  <c r="G351" i="4"/>
  <c r="G352" i="4"/>
  <c r="G353" i="4"/>
  <c r="G354" i="4"/>
  <c r="G355" i="4"/>
  <c r="G356" i="4"/>
  <c r="G357" i="4"/>
  <c r="G358" i="4"/>
  <c r="G359" i="4"/>
  <c r="G360" i="4"/>
  <c r="G361" i="4"/>
  <c r="G362" i="4"/>
  <c r="G363" i="4"/>
  <c r="G364" i="4"/>
  <c r="G365" i="4"/>
  <c r="G366" i="4"/>
  <c r="G367" i="4"/>
  <c r="G368" i="4"/>
  <c r="G369" i="4"/>
  <c r="G370" i="4"/>
  <c r="G371" i="4"/>
  <c r="G372" i="4"/>
  <c r="G373" i="4"/>
  <c r="G374" i="4"/>
  <c r="G375" i="4"/>
  <c r="G376" i="4"/>
  <c r="G377" i="4"/>
  <c r="G378" i="4"/>
  <c r="G379" i="4"/>
  <c r="G380" i="4"/>
  <c r="G381" i="4"/>
  <c r="G382" i="4"/>
  <c r="G383" i="4"/>
  <c r="G384" i="4"/>
  <c r="G385" i="4"/>
  <c r="G386" i="4"/>
  <c r="G387" i="4"/>
  <c r="G388" i="4"/>
  <c r="G389" i="4"/>
  <c r="G390" i="4"/>
  <c r="G391" i="4"/>
  <c r="G392" i="4"/>
  <c r="G393" i="4"/>
  <c r="G394" i="4"/>
  <c r="G395" i="4"/>
  <c r="G396" i="4"/>
  <c r="G397" i="4"/>
  <c r="G398" i="4"/>
  <c r="G399" i="4"/>
  <c r="G400" i="4"/>
  <c r="G401" i="4"/>
  <c r="G402" i="4"/>
  <c r="G403" i="4"/>
  <c r="G404" i="4"/>
  <c r="G405" i="4"/>
  <c r="G406" i="4"/>
  <c r="G407" i="4"/>
  <c r="G408" i="4"/>
  <c r="G409" i="4"/>
  <c r="G410" i="4"/>
  <c r="G411" i="4"/>
  <c r="G412" i="4"/>
  <c r="G413" i="4"/>
  <c r="G414" i="4"/>
  <c r="G415" i="4"/>
  <c r="G416" i="4"/>
  <c r="G417" i="4"/>
  <c r="G418" i="4"/>
  <c r="G419" i="4"/>
  <c r="G420" i="4"/>
  <c r="G421" i="4"/>
  <c r="G422" i="4"/>
  <c r="G423" i="4"/>
  <c r="G424" i="4"/>
  <c r="G425" i="4"/>
  <c r="G426" i="4"/>
  <c r="G427" i="4"/>
  <c r="G428" i="4"/>
  <c r="G429" i="4"/>
  <c r="G430" i="4"/>
  <c r="G431" i="4"/>
  <c r="G432" i="4"/>
  <c r="G433" i="4"/>
  <c r="G434" i="4"/>
  <c r="G435" i="4"/>
  <c r="G436" i="4"/>
  <c r="G437" i="4"/>
  <c r="G438" i="4"/>
  <c r="G439" i="4"/>
  <c r="G440" i="4"/>
  <c r="G441" i="4"/>
  <c r="G442" i="4"/>
  <c r="G443" i="4"/>
  <c r="G444" i="4"/>
  <c r="G445" i="4"/>
  <c r="G446" i="4"/>
  <c r="G447" i="4"/>
  <c r="G448" i="4"/>
  <c r="G449" i="4"/>
  <c r="G450" i="4"/>
  <c r="G451" i="4"/>
  <c r="G452" i="4"/>
  <c r="G453" i="4"/>
  <c r="G454" i="4"/>
  <c r="G455" i="4"/>
  <c r="G11" i="4"/>
  <c r="G12" i="4"/>
  <c r="G13" i="4"/>
  <c r="G14" i="4"/>
  <c r="G15" i="4"/>
  <c r="G16" i="4"/>
  <c r="G17" i="4"/>
  <c r="G18" i="4"/>
  <c r="G19" i="4"/>
  <c r="G20" i="4"/>
  <c r="G5" i="4"/>
  <c r="G6" i="4"/>
  <c r="G7" i="4"/>
  <c r="G8" i="4"/>
  <c r="G9" i="4"/>
  <c r="G10" i="4"/>
  <c r="G4" i="4"/>
  <c r="G28" i="6"/>
  <c r="G27" i="6"/>
  <c r="G26" i="6"/>
  <c r="G25" i="6"/>
  <c r="G24" i="6"/>
  <c r="G23" i="6"/>
  <c r="G22" i="6"/>
  <c r="G21" i="6"/>
  <c r="G20" i="6"/>
  <c r="G19" i="6"/>
  <c r="G18" i="6"/>
  <c r="G17" i="6"/>
  <c r="G16" i="6"/>
  <c r="G15" i="6"/>
  <c r="G14" i="6"/>
  <c r="G13" i="6"/>
  <c r="G12" i="6"/>
  <c r="G11" i="6"/>
  <c r="G10" i="6"/>
  <c r="G9" i="6"/>
  <c r="G8" i="6"/>
  <c r="G7" i="6"/>
  <c r="G6" i="6"/>
  <c r="G5" i="6"/>
  <c r="G4" i="6"/>
  <c r="G5" i="8" l="1"/>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G99" i="8"/>
  <c r="G100" i="8"/>
  <c r="G101" i="8"/>
  <c r="G102" i="8"/>
  <c r="G103" i="8"/>
  <c r="G104" i="8"/>
  <c r="G105" i="8"/>
  <c r="G106" i="8"/>
  <c r="G107" i="8"/>
  <c r="G108" i="8"/>
  <c r="G109" i="8"/>
  <c r="G110" i="8"/>
  <c r="G111" i="8"/>
  <c r="G112" i="8"/>
  <c r="G113" i="8"/>
  <c r="G114" i="8"/>
  <c r="G115" i="8"/>
  <c r="G116" i="8"/>
  <c r="G117" i="8"/>
  <c r="G118" i="8"/>
  <c r="G119" i="8"/>
  <c r="G120" i="8"/>
  <c r="G121" i="8"/>
  <c r="G122" i="8"/>
  <c r="G123" i="8"/>
  <c r="G124" i="8"/>
  <c r="G125" i="8"/>
  <c r="G126" i="8"/>
  <c r="G127" i="8"/>
  <c r="G128" i="8"/>
  <c r="G129" i="8"/>
  <c r="G130" i="8"/>
  <c r="G131" i="8"/>
  <c r="G132" i="8"/>
  <c r="G133" i="8"/>
  <c r="G134" i="8"/>
  <c r="G135" i="8"/>
  <c r="G136" i="8"/>
  <c r="G137" i="8"/>
  <c r="G138" i="8"/>
  <c r="G139" i="8"/>
  <c r="G140" i="8"/>
  <c r="G141" i="8"/>
  <c r="G142" i="8"/>
  <c r="G143" i="8"/>
  <c r="G144" i="8"/>
  <c r="G145" i="8"/>
  <c r="G146" i="8"/>
  <c r="G147" i="8"/>
  <c r="G148" i="8"/>
  <c r="G149" i="8"/>
  <c r="G150" i="8"/>
  <c r="G151" i="8"/>
  <c r="G152" i="8"/>
  <c r="G153" i="8"/>
  <c r="G154" i="8"/>
  <c r="G155" i="8"/>
  <c r="G156" i="8"/>
  <c r="G157" i="8"/>
  <c r="G158" i="8"/>
  <c r="G159" i="8"/>
  <c r="G160" i="8"/>
  <c r="G161" i="8"/>
  <c r="G162" i="8"/>
  <c r="G163" i="8"/>
  <c r="G164" i="8"/>
  <c r="G165" i="8"/>
  <c r="G166" i="8"/>
  <c r="G167" i="8"/>
  <c r="G168" i="8"/>
  <c r="G169" i="8"/>
  <c r="G170" i="8"/>
  <c r="G171" i="8"/>
  <c r="G172" i="8"/>
  <c r="G173" i="8"/>
  <c r="G174" i="8"/>
  <c r="G175" i="8"/>
  <c r="G176" i="8"/>
  <c r="G177" i="8"/>
  <c r="G178" i="8"/>
  <c r="G179" i="8"/>
  <c r="G180" i="8"/>
  <c r="G181" i="8"/>
  <c r="G182" i="8"/>
  <c r="G183" i="8"/>
  <c r="G184" i="8"/>
  <c r="G185" i="8"/>
  <c r="G186" i="8"/>
  <c r="G187" i="8"/>
  <c r="G188" i="8"/>
  <c r="G189" i="8"/>
  <c r="G190" i="8"/>
  <c r="G191" i="8"/>
  <c r="G192" i="8"/>
  <c r="G193" i="8"/>
  <c r="G194" i="8"/>
  <c r="G195" i="8"/>
  <c r="G196" i="8"/>
  <c r="G197" i="8"/>
  <c r="G198" i="8"/>
  <c r="G199" i="8"/>
  <c r="G200" i="8"/>
  <c r="G201" i="8"/>
  <c r="G202" i="8"/>
  <c r="G203" i="8"/>
  <c r="G204" i="8"/>
  <c r="G205" i="8"/>
  <c r="G206" i="8"/>
  <c r="G207" i="8"/>
  <c r="G208" i="8"/>
  <c r="G209" i="8"/>
  <c r="G210" i="8"/>
  <c r="G211" i="8"/>
  <c r="G212" i="8"/>
  <c r="G213" i="8"/>
  <c r="G214" i="8"/>
  <c r="G215" i="8"/>
  <c r="G216" i="8"/>
  <c r="G217" i="8"/>
  <c r="G218" i="8"/>
  <c r="G219" i="8"/>
  <c r="G220" i="8"/>
  <c r="G221" i="8"/>
  <c r="G222" i="8"/>
  <c r="G223" i="8"/>
  <c r="G224" i="8"/>
  <c r="G225" i="8"/>
  <c r="G226" i="8"/>
  <c r="G227" i="8"/>
  <c r="G228" i="8"/>
  <c r="G229" i="8"/>
  <c r="G230" i="8"/>
  <c r="G231" i="8"/>
  <c r="G232" i="8"/>
  <c r="G233" i="8"/>
  <c r="G234" i="8"/>
  <c r="G235" i="8"/>
  <c r="G236" i="8"/>
  <c r="G237" i="8"/>
  <c r="G238" i="8"/>
  <c r="G239" i="8"/>
  <c r="G240" i="8"/>
  <c r="G241" i="8"/>
  <c r="G242" i="8"/>
  <c r="G243" i="8"/>
  <c r="G244" i="8"/>
  <c r="G245" i="8"/>
  <c r="G246" i="8"/>
  <c r="G247" i="8"/>
  <c r="G248" i="8"/>
  <c r="G249" i="8"/>
  <c r="G250" i="8"/>
  <c r="G251" i="8"/>
  <c r="G252" i="8"/>
  <c r="G253" i="8"/>
  <c r="G254" i="8"/>
  <c r="G255" i="8"/>
  <c r="G256" i="8"/>
  <c r="G257" i="8"/>
  <c r="G258" i="8"/>
  <c r="G259" i="8"/>
  <c r="G260" i="8"/>
  <c r="G261" i="8"/>
  <c r="G262" i="8"/>
  <c r="G263" i="8"/>
  <c r="G264" i="8"/>
  <c r="G265" i="8"/>
  <c r="G266" i="8"/>
  <c r="G267" i="8"/>
  <c r="G268" i="8"/>
  <c r="G269" i="8"/>
  <c r="G270" i="8"/>
  <c r="G271" i="8"/>
  <c r="G272" i="8"/>
  <c r="G273" i="8"/>
  <c r="G274" i="8"/>
  <c r="G275" i="8"/>
  <c r="G276" i="8"/>
  <c r="G277" i="8"/>
  <c r="G278" i="8"/>
  <c r="G279" i="8"/>
  <c r="G280" i="8"/>
  <c r="G281" i="8"/>
  <c r="G282" i="8"/>
  <c r="G283" i="8"/>
  <c r="G284" i="8"/>
  <c r="G285" i="8"/>
  <c r="G286" i="8"/>
  <c r="G287" i="8"/>
  <c r="G288" i="8"/>
  <c r="G289" i="8"/>
  <c r="G290" i="8"/>
  <c r="G291" i="8"/>
  <c r="G292" i="8"/>
  <c r="G293" i="8"/>
  <c r="G294" i="8"/>
  <c r="G295" i="8"/>
  <c r="G296" i="8"/>
  <c r="G297" i="8"/>
  <c r="G298" i="8"/>
  <c r="G299" i="8"/>
  <c r="G300" i="8"/>
  <c r="G301" i="8"/>
  <c r="G302" i="8"/>
  <c r="G303" i="8"/>
  <c r="G304" i="8"/>
  <c r="G305" i="8"/>
  <c r="G306" i="8"/>
  <c r="G307" i="8"/>
  <c r="G308" i="8"/>
  <c r="G309" i="8"/>
  <c r="G310" i="8"/>
  <c r="G311" i="8"/>
  <c r="G312" i="8"/>
  <c r="G313" i="8"/>
  <c r="G314" i="8"/>
  <c r="G315" i="8"/>
  <c r="G316" i="8"/>
  <c r="G317" i="8"/>
  <c r="G318" i="8"/>
  <c r="G319" i="8"/>
  <c r="G320" i="8"/>
  <c r="G321" i="8"/>
  <c r="G322" i="8"/>
  <c r="G323" i="8"/>
  <c r="G324" i="8"/>
  <c r="G325" i="8"/>
  <c r="G326" i="8"/>
  <c r="G327" i="8"/>
  <c r="G328" i="8"/>
  <c r="G329" i="8"/>
  <c r="G330" i="8"/>
  <c r="G331" i="8"/>
  <c r="G332" i="8"/>
  <c r="G333" i="8"/>
  <c r="G334" i="8"/>
  <c r="G335" i="8"/>
  <c r="G336" i="8"/>
  <c r="G337" i="8"/>
  <c r="G338" i="8"/>
  <c r="G339" i="8"/>
  <c r="G340" i="8"/>
  <c r="G341" i="8"/>
  <c r="G342" i="8"/>
  <c r="G343" i="8"/>
  <c r="G344" i="8"/>
  <c r="G345" i="8"/>
  <c r="G346" i="8"/>
  <c r="G347" i="8"/>
  <c r="G348" i="8"/>
  <c r="G349" i="8"/>
  <c r="G350" i="8"/>
  <c r="G351" i="8"/>
  <c r="G352" i="8"/>
  <c r="G353" i="8"/>
  <c r="G354" i="8"/>
  <c r="G355" i="8"/>
  <c r="G356" i="8"/>
  <c r="G357" i="8"/>
  <c r="G358" i="8"/>
  <c r="G359" i="8"/>
  <c r="G360" i="8"/>
  <c r="G361" i="8"/>
  <c r="G362" i="8"/>
  <c r="G363" i="8"/>
  <c r="G364" i="8"/>
  <c r="G365" i="8"/>
  <c r="G366" i="8"/>
  <c r="G367" i="8"/>
  <c r="G368" i="8"/>
  <c r="G369" i="8"/>
  <c r="G370" i="8"/>
  <c r="G371" i="8"/>
  <c r="G372" i="8"/>
  <c r="G373" i="8"/>
  <c r="G374" i="8"/>
  <c r="G375" i="8"/>
  <c r="G376" i="8"/>
  <c r="G377" i="8"/>
  <c r="G378" i="8"/>
  <c r="G379" i="8"/>
  <c r="G380" i="8"/>
  <c r="G381" i="8"/>
  <c r="G382" i="8"/>
  <c r="G383" i="8"/>
  <c r="G384" i="8"/>
  <c r="G385" i="8"/>
  <c r="G386" i="8"/>
  <c r="G387" i="8"/>
  <c r="G388" i="8"/>
  <c r="G389" i="8"/>
  <c r="G390" i="8"/>
  <c r="G391" i="8"/>
  <c r="G392" i="8"/>
  <c r="G393" i="8"/>
  <c r="G394" i="8"/>
  <c r="G395" i="8"/>
  <c r="G396" i="8"/>
  <c r="G397" i="8"/>
  <c r="G398" i="8"/>
  <c r="G399" i="8"/>
  <c r="G400" i="8"/>
  <c r="G401" i="8"/>
  <c r="G402" i="8"/>
  <c r="G403" i="8"/>
  <c r="G404" i="8"/>
  <c r="G405" i="8"/>
  <c r="G406" i="8"/>
  <c r="G407" i="8"/>
  <c r="G408" i="8"/>
  <c r="G409" i="8"/>
  <c r="G410" i="8"/>
  <c r="G411" i="8"/>
  <c r="G412" i="8"/>
  <c r="G413" i="8"/>
  <c r="G414" i="8"/>
  <c r="G415" i="8"/>
  <c r="G416" i="8"/>
  <c r="G417" i="8"/>
  <c r="G418" i="8"/>
  <c r="G419" i="8"/>
  <c r="G420" i="8"/>
  <c r="G421" i="8"/>
  <c r="G422" i="8"/>
  <c r="G423" i="8"/>
  <c r="G424" i="8"/>
  <c r="G425" i="8"/>
  <c r="G426" i="8"/>
  <c r="G427" i="8"/>
  <c r="G428" i="8"/>
  <c r="G429" i="8"/>
  <c r="G430" i="8"/>
  <c r="G431" i="8"/>
  <c r="G432" i="8"/>
  <c r="G433" i="8"/>
  <c r="G434" i="8"/>
  <c r="G435" i="8"/>
  <c r="G436" i="8"/>
  <c r="G437" i="8"/>
  <c r="G438" i="8"/>
  <c r="G439" i="8"/>
  <c r="G440" i="8"/>
  <c r="G441" i="8"/>
  <c r="G442" i="8"/>
  <c r="G443" i="8"/>
  <c r="G444" i="8"/>
  <c r="G445" i="8"/>
  <c r="G446" i="8"/>
  <c r="G447" i="8"/>
  <c r="G448" i="8"/>
  <c r="G449" i="8"/>
  <c r="G450" i="8"/>
  <c r="G451" i="8"/>
  <c r="G452" i="8"/>
  <c r="G453" i="8"/>
  <c r="G454" i="8"/>
  <c r="G455" i="8"/>
  <c r="G456" i="8"/>
  <c r="G457" i="8"/>
  <c r="G458" i="8"/>
  <c r="G459" i="8"/>
  <c r="G460" i="8"/>
  <c r="G461" i="8"/>
  <c r="G462" i="8"/>
  <c r="G463" i="8"/>
  <c r="G464" i="8"/>
  <c r="G465" i="8"/>
  <c r="G466" i="8"/>
  <c r="G467" i="8"/>
  <c r="G468" i="8"/>
  <c r="G469" i="8"/>
  <c r="G470" i="8"/>
  <c r="G471" i="8"/>
  <c r="G472" i="8"/>
  <c r="G473" i="8"/>
  <c r="G474" i="8"/>
  <c r="G475" i="8"/>
  <c r="G476" i="8"/>
  <c r="G477" i="8"/>
  <c r="G478" i="8"/>
  <c r="G479" i="8"/>
  <c r="G480" i="8"/>
  <c r="G481" i="8"/>
  <c r="G482" i="8"/>
  <c r="G483" i="8"/>
  <c r="G484" i="8"/>
  <c r="G485" i="8"/>
  <c r="G486" i="8"/>
  <c r="G487" i="8"/>
  <c r="G488" i="8"/>
  <c r="G489" i="8"/>
  <c r="G490" i="8"/>
  <c r="G491" i="8"/>
  <c r="G492" i="8"/>
  <c r="G493" i="8"/>
  <c r="G494" i="8"/>
  <c r="G495" i="8"/>
  <c r="G496" i="8"/>
  <c r="G497" i="8"/>
  <c r="G498" i="8"/>
  <c r="G499" i="8"/>
  <c r="G500" i="8"/>
  <c r="G501" i="8"/>
  <c r="G502" i="8"/>
  <c r="G503" i="8"/>
  <c r="G504" i="8"/>
  <c r="G505" i="8"/>
  <c r="G506" i="8"/>
  <c r="G507" i="8"/>
  <c r="G508" i="8"/>
  <c r="G509" i="8"/>
  <c r="G510" i="8"/>
  <c r="G511" i="8"/>
  <c r="G512" i="8"/>
  <c r="G513" i="8"/>
  <c r="G514" i="8"/>
  <c r="G515" i="8"/>
  <c r="G516" i="8"/>
  <c r="G517" i="8"/>
  <c r="G518" i="8"/>
  <c r="G519" i="8"/>
  <c r="G520" i="8"/>
  <c r="G521" i="8"/>
  <c r="G522" i="8"/>
  <c r="G523" i="8"/>
  <c r="G524" i="8"/>
  <c r="G525" i="8"/>
  <c r="G526" i="8"/>
  <c r="G527" i="8"/>
  <c r="G528" i="8"/>
  <c r="G529" i="8"/>
  <c r="G530" i="8"/>
  <c r="G531" i="8"/>
  <c r="G532" i="8"/>
  <c r="G533" i="8"/>
  <c r="G534" i="8"/>
  <c r="G535" i="8"/>
  <c r="G536" i="8"/>
  <c r="G537" i="8"/>
  <c r="G538" i="8"/>
  <c r="G539" i="8"/>
  <c r="G540" i="8"/>
  <c r="G541" i="8"/>
  <c r="G542" i="8"/>
  <c r="G543" i="8"/>
  <c r="G544" i="8"/>
  <c r="G545" i="8"/>
  <c r="G546" i="8"/>
  <c r="G547" i="8"/>
  <c r="G548" i="8"/>
  <c r="G549" i="8"/>
  <c r="G550" i="8"/>
  <c r="G551" i="8"/>
  <c r="G552" i="8"/>
  <c r="G553" i="8"/>
  <c r="G554" i="8"/>
  <c r="G555" i="8"/>
  <c r="G556" i="8"/>
  <c r="G557" i="8"/>
  <c r="G558" i="8"/>
  <c r="G559" i="8"/>
  <c r="G560" i="8"/>
  <c r="G561" i="8"/>
  <c r="G562" i="8"/>
  <c r="G563" i="8"/>
  <c r="G564" i="8"/>
  <c r="G565" i="8"/>
  <c r="G566" i="8"/>
  <c r="G567" i="8"/>
  <c r="G568" i="8"/>
  <c r="G569" i="8"/>
  <c r="G570" i="8"/>
  <c r="G571" i="8"/>
  <c r="G572" i="8"/>
  <c r="G573" i="8"/>
  <c r="G574" i="8"/>
  <c r="G575" i="8"/>
  <c r="G576" i="8"/>
  <c r="G577" i="8"/>
  <c r="G578" i="8"/>
  <c r="G579" i="8"/>
  <c r="G580" i="8"/>
  <c r="G581" i="8"/>
  <c r="G582" i="8"/>
  <c r="G583" i="8"/>
  <c r="G584" i="8"/>
  <c r="G585" i="8"/>
  <c r="G586" i="8"/>
  <c r="G587" i="8"/>
  <c r="G588" i="8"/>
  <c r="G589" i="8"/>
  <c r="G590" i="8"/>
  <c r="G591" i="8"/>
  <c r="G592" i="8"/>
  <c r="G593" i="8"/>
  <c r="G594" i="8"/>
  <c r="G595" i="8"/>
  <c r="G596" i="8"/>
  <c r="G597" i="8"/>
  <c r="G598" i="8"/>
  <c r="G599" i="8"/>
  <c r="G600" i="8"/>
  <c r="G601" i="8"/>
  <c r="G602" i="8"/>
  <c r="G603" i="8"/>
  <c r="G604" i="8"/>
  <c r="G605" i="8"/>
  <c r="G606" i="8"/>
  <c r="G607" i="8"/>
  <c r="G608" i="8"/>
  <c r="G609" i="8"/>
  <c r="G610" i="8"/>
  <c r="G611" i="8"/>
  <c r="G612" i="8"/>
  <c r="G613" i="8"/>
  <c r="G614" i="8"/>
  <c r="G615" i="8"/>
  <c r="G616" i="8"/>
  <c r="G617" i="8"/>
  <c r="G618" i="8"/>
  <c r="G619" i="8"/>
  <c r="G620" i="8"/>
  <c r="G621" i="8"/>
  <c r="G622" i="8"/>
  <c r="G623" i="8"/>
  <c r="G624" i="8"/>
  <c r="G625" i="8"/>
  <c r="G626" i="8"/>
  <c r="G627" i="8"/>
  <c r="G628" i="8"/>
  <c r="G629" i="8"/>
  <c r="G630" i="8"/>
  <c r="G631" i="8"/>
  <c r="G632" i="8"/>
  <c r="G633" i="8"/>
  <c r="G634" i="8"/>
  <c r="G635" i="8"/>
  <c r="G636" i="8"/>
  <c r="G637" i="8"/>
  <c r="G638" i="8"/>
  <c r="G639" i="8"/>
  <c r="G640" i="8"/>
  <c r="G641" i="8"/>
  <c r="G642" i="8"/>
  <c r="G643" i="8"/>
  <c r="G644" i="8"/>
  <c r="G645" i="8"/>
  <c r="G646" i="8"/>
  <c r="G647" i="8"/>
  <c r="G648" i="8"/>
  <c r="G649" i="8"/>
  <c r="G650" i="8"/>
  <c r="G651" i="8"/>
  <c r="G652" i="8"/>
  <c r="G653" i="8"/>
  <c r="G654" i="8"/>
  <c r="G655" i="8"/>
  <c r="G656" i="8"/>
  <c r="G657" i="8"/>
  <c r="G658" i="8"/>
  <c r="G659" i="8"/>
  <c r="G660" i="8"/>
  <c r="G661" i="8"/>
  <c r="G662" i="8"/>
  <c r="G663" i="8"/>
  <c r="G664" i="8"/>
  <c r="G665" i="8"/>
  <c r="G666" i="8"/>
  <c r="G667" i="8"/>
  <c r="G668" i="8"/>
  <c r="G669" i="8"/>
  <c r="G670" i="8"/>
  <c r="G671" i="8"/>
  <c r="G672" i="8"/>
  <c r="G673" i="8"/>
  <c r="G674" i="8"/>
  <c r="G675" i="8"/>
  <c r="G676" i="8"/>
  <c r="G677" i="8"/>
  <c r="G678" i="8"/>
  <c r="G679" i="8"/>
  <c r="G680" i="8"/>
  <c r="G681" i="8"/>
  <c r="G682" i="8"/>
  <c r="G683" i="8"/>
  <c r="G684" i="8"/>
  <c r="G685" i="8"/>
  <c r="G686" i="8"/>
  <c r="G687" i="8"/>
  <c r="G688" i="8"/>
  <c r="G689" i="8"/>
  <c r="G690" i="8"/>
  <c r="G691" i="8"/>
  <c r="G692" i="8"/>
  <c r="G693" i="8"/>
  <c r="G694" i="8"/>
  <c r="G695" i="8"/>
  <c r="G696" i="8"/>
  <c r="G697" i="8"/>
  <c r="G698" i="8"/>
  <c r="G699" i="8"/>
  <c r="G700" i="8"/>
  <c r="G701" i="8"/>
  <c r="G702" i="8"/>
  <c r="G703" i="8"/>
  <c r="G704" i="8"/>
  <c r="G705" i="8"/>
  <c r="G706" i="8"/>
  <c r="G707" i="8"/>
  <c r="G708" i="8"/>
  <c r="G709" i="8"/>
  <c r="G710" i="8"/>
  <c r="G711" i="8"/>
  <c r="G712" i="8"/>
  <c r="G713" i="8"/>
  <c r="G714" i="8"/>
  <c r="G715" i="8"/>
  <c r="G716" i="8"/>
  <c r="G717" i="8"/>
  <c r="G718" i="8"/>
  <c r="G719" i="8"/>
  <c r="G720" i="8"/>
  <c r="G721" i="8"/>
  <c r="G722" i="8"/>
  <c r="G723" i="8"/>
  <c r="G724" i="8"/>
  <c r="G725" i="8"/>
  <c r="G726" i="8"/>
  <c r="G727" i="8"/>
  <c r="G728" i="8"/>
  <c r="G729" i="8"/>
  <c r="G730" i="8"/>
  <c r="G731" i="8"/>
  <c r="G732" i="8"/>
  <c r="G733" i="8"/>
  <c r="G734" i="8"/>
  <c r="G735" i="8"/>
  <c r="G736" i="8"/>
  <c r="G737" i="8"/>
  <c r="G738" i="8"/>
  <c r="G739" i="8"/>
  <c r="G740" i="8"/>
  <c r="G741" i="8"/>
  <c r="G742" i="8"/>
  <c r="G743" i="8"/>
  <c r="G744" i="8"/>
  <c r="G745" i="8"/>
  <c r="G746" i="8"/>
  <c r="G747" i="8"/>
  <c r="G748" i="8"/>
  <c r="G749" i="8"/>
  <c r="G750" i="8"/>
  <c r="G751" i="8"/>
  <c r="G752" i="8"/>
  <c r="G753" i="8"/>
  <c r="G754" i="8"/>
  <c r="G755" i="8"/>
  <c r="G756" i="8"/>
  <c r="G757" i="8"/>
  <c r="G758" i="8"/>
  <c r="G759" i="8"/>
  <c r="G760" i="8"/>
  <c r="G761" i="8"/>
  <c r="G762" i="8"/>
  <c r="G763" i="8"/>
  <c r="G764" i="8"/>
  <c r="G765" i="8"/>
  <c r="G766" i="8"/>
  <c r="G767" i="8"/>
  <c r="G768" i="8"/>
  <c r="G769" i="8"/>
  <c r="G770" i="8"/>
  <c r="G771" i="8"/>
  <c r="G772" i="8"/>
  <c r="G773" i="8"/>
  <c r="G774" i="8"/>
  <c r="G775" i="8"/>
  <c r="G776" i="8"/>
  <c r="G777" i="8"/>
  <c r="G778" i="8"/>
  <c r="G779" i="8"/>
  <c r="G780" i="8"/>
  <c r="G781" i="8"/>
  <c r="G782" i="8"/>
  <c r="G783" i="8"/>
  <c r="G784" i="8"/>
  <c r="G785" i="8"/>
  <c r="G786" i="8"/>
  <c r="G787" i="8"/>
  <c r="G788" i="8"/>
  <c r="G789" i="8"/>
  <c r="G790" i="8"/>
  <c r="G791" i="8"/>
  <c r="G792" i="8"/>
  <c r="G793" i="8"/>
  <c r="G794" i="8"/>
  <c r="G795" i="8"/>
  <c r="G796" i="8"/>
  <c r="G797" i="8"/>
  <c r="G798" i="8"/>
  <c r="G799" i="8"/>
  <c r="G800" i="8"/>
  <c r="G801" i="8"/>
  <c r="G802" i="8"/>
  <c r="G803" i="8"/>
  <c r="G804" i="8"/>
  <c r="G805" i="8"/>
  <c r="G806" i="8"/>
  <c r="G807" i="8"/>
  <c r="G808" i="8"/>
  <c r="G809" i="8"/>
  <c r="G810" i="8"/>
  <c r="G811" i="8"/>
  <c r="G812" i="8"/>
  <c r="G813" i="8"/>
  <c r="G814" i="8"/>
  <c r="G815" i="8"/>
  <c r="G816" i="8"/>
  <c r="G817" i="8"/>
  <c r="G818" i="8"/>
  <c r="G819" i="8"/>
  <c r="G820" i="8"/>
  <c r="G821" i="8"/>
  <c r="G822" i="8"/>
  <c r="G823" i="8"/>
  <c r="G824" i="8"/>
  <c r="G825" i="8"/>
  <c r="G826" i="8"/>
  <c r="G827" i="8"/>
  <c r="G828" i="8"/>
  <c r="G829" i="8"/>
  <c r="G830" i="8"/>
  <c r="G831" i="8"/>
  <c r="G832" i="8"/>
  <c r="G833" i="8"/>
  <c r="G834" i="8"/>
  <c r="G835" i="8"/>
  <c r="G836" i="8"/>
  <c r="G837" i="8"/>
  <c r="G838" i="8"/>
  <c r="G839" i="8"/>
  <c r="G840" i="8"/>
  <c r="G841" i="8"/>
  <c r="G842" i="8"/>
  <c r="G843" i="8"/>
  <c r="G844" i="8"/>
  <c r="G845" i="8"/>
  <c r="G846" i="8"/>
  <c r="G847" i="8"/>
  <c r="G848" i="8"/>
  <c r="G849" i="8"/>
  <c r="G850" i="8"/>
  <c r="G851" i="8"/>
  <c r="G852" i="8"/>
  <c r="G853" i="8"/>
  <c r="G854" i="8"/>
  <c r="G855" i="8"/>
  <c r="G856" i="8"/>
  <c r="G857" i="8"/>
  <c r="G858" i="8"/>
  <c r="G859" i="8"/>
  <c r="G860" i="8"/>
  <c r="G861" i="8"/>
  <c r="G862" i="8"/>
  <c r="G863" i="8"/>
  <c r="G864" i="8"/>
  <c r="G865" i="8"/>
  <c r="G866" i="8"/>
  <c r="G867" i="8"/>
  <c r="G868" i="8"/>
  <c r="G869" i="8"/>
  <c r="G870" i="8"/>
  <c r="G871" i="8"/>
  <c r="G872" i="8"/>
  <c r="G873" i="8"/>
  <c r="G874" i="8"/>
  <c r="G875" i="8"/>
  <c r="G876" i="8"/>
  <c r="G877" i="8"/>
  <c r="G878" i="8"/>
  <c r="G879" i="8"/>
  <c r="G880" i="8"/>
  <c r="G881" i="8"/>
  <c r="G882" i="8"/>
  <c r="G883" i="8"/>
  <c r="G884" i="8"/>
  <c r="G885" i="8"/>
  <c r="G886" i="8"/>
  <c r="G887" i="8"/>
  <c r="G888" i="8"/>
  <c r="G889" i="8"/>
  <c r="G890" i="8"/>
  <c r="G891" i="8"/>
  <c r="G892" i="8"/>
  <c r="G893" i="8"/>
  <c r="G894" i="8"/>
  <c r="G895" i="8"/>
  <c r="G896" i="8"/>
  <c r="G897" i="8"/>
  <c r="G898" i="8"/>
  <c r="G899" i="8"/>
  <c r="G900" i="8"/>
  <c r="G901" i="8"/>
  <c r="G902" i="8"/>
  <c r="G903" i="8"/>
  <c r="G904" i="8"/>
  <c r="G905" i="8"/>
  <c r="G906" i="8"/>
  <c r="G907" i="8"/>
  <c r="G908" i="8"/>
  <c r="G909" i="8"/>
  <c r="G910" i="8"/>
  <c r="G911" i="8"/>
  <c r="G912" i="8"/>
  <c r="G913" i="8"/>
  <c r="G914" i="8"/>
  <c r="G915" i="8"/>
  <c r="G916" i="8"/>
  <c r="G917" i="8"/>
  <c r="G918" i="8"/>
  <c r="G919" i="8"/>
  <c r="G920" i="8"/>
  <c r="G921" i="8"/>
  <c r="G922" i="8"/>
  <c r="G923" i="8"/>
  <c r="G924" i="8"/>
  <c r="G925" i="8"/>
  <c r="G926" i="8"/>
  <c r="G927" i="8"/>
  <c r="G928" i="8"/>
  <c r="G929" i="8"/>
  <c r="G930" i="8"/>
  <c r="G931" i="8"/>
  <c r="G932" i="8"/>
  <c r="G933" i="8"/>
  <c r="G934" i="8"/>
  <c r="G935" i="8"/>
  <c r="G936" i="8"/>
  <c r="G937" i="8"/>
  <c r="G938" i="8"/>
  <c r="G939" i="8"/>
  <c r="G940" i="8"/>
  <c r="G941" i="8"/>
  <c r="G942" i="8"/>
  <c r="G943" i="8"/>
  <c r="G944" i="8"/>
  <c r="G945" i="8"/>
  <c r="G946" i="8"/>
  <c r="G947" i="8"/>
  <c r="G948" i="8"/>
  <c r="G949" i="8"/>
  <c r="G950" i="8"/>
  <c r="G951" i="8"/>
  <c r="G952" i="8"/>
  <c r="G953" i="8"/>
  <c r="G954" i="8"/>
  <c r="G955" i="8"/>
  <c r="G956" i="8"/>
  <c r="G957" i="8"/>
  <c r="G958" i="8"/>
  <c r="G959" i="8"/>
  <c r="G960" i="8"/>
  <c r="G961" i="8"/>
  <c r="G962" i="8"/>
  <c r="G963" i="8"/>
  <c r="G964" i="8"/>
  <c r="G965" i="8"/>
  <c r="G966" i="8"/>
  <c r="G967" i="8"/>
  <c r="G968" i="8"/>
  <c r="G969" i="8"/>
  <c r="G970" i="8"/>
  <c r="G971" i="8"/>
  <c r="G972" i="8"/>
  <c r="G973" i="8"/>
  <c r="G974" i="8"/>
  <c r="G975" i="8"/>
  <c r="G976" i="8"/>
  <c r="G977" i="8"/>
  <c r="G978" i="8"/>
  <c r="G979" i="8"/>
  <c r="G980" i="8"/>
  <c r="G981" i="8"/>
  <c r="G982" i="8"/>
  <c r="G983" i="8"/>
  <c r="G984" i="8"/>
  <c r="G985" i="8"/>
  <c r="G986" i="8"/>
  <c r="G987" i="8"/>
  <c r="G988" i="8"/>
  <c r="G989" i="8"/>
  <c r="G990" i="8"/>
  <c r="G991" i="8"/>
  <c r="G992" i="8"/>
  <c r="G993" i="8"/>
  <c r="G994" i="8"/>
  <c r="G995" i="8"/>
  <c r="G996" i="8"/>
  <c r="G997" i="8"/>
  <c r="G998" i="8"/>
  <c r="G999" i="8"/>
  <c r="G1000" i="8"/>
  <c r="G1001" i="8"/>
  <c r="G1002" i="8"/>
  <c r="G1003" i="8"/>
  <c r="G1004" i="8"/>
  <c r="G1005" i="8"/>
  <c r="G1006" i="8"/>
  <c r="G1007" i="8"/>
  <c r="G1008" i="8"/>
  <c r="G1009" i="8"/>
  <c r="G1010" i="8"/>
  <c r="G1011" i="8"/>
  <c r="G1012" i="8"/>
  <c r="G1013" i="8"/>
  <c r="G1014" i="8"/>
  <c r="G1015" i="8"/>
  <c r="G1016" i="8"/>
  <c r="G1017" i="8"/>
  <c r="G1018" i="8"/>
  <c r="G1019" i="8"/>
  <c r="G1020" i="8"/>
  <c r="G1021" i="8"/>
  <c r="G1022" i="8"/>
  <c r="G1023" i="8"/>
  <c r="G1024" i="8"/>
  <c r="G1025" i="8"/>
  <c r="G1026" i="8"/>
  <c r="G1027" i="8"/>
  <c r="G1028" i="8"/>
  <c r="G1029" i="8"/>
  <c r="G1030" i="8"/>
  <c r="G1031" i="8"/>
  <c r="G1032" i="8"/>
  <c r="G1033" i="8"/>
  <c r="G1034" i="8"/>
  <c r="G1035" i="8"/>
  <c r="G1036" i="8"/>
  <c r="G1037" i="8"/>
  <c r="G1038" i="8"/>
  <c r="G1039" i="8"/>
  <c r="G1040" i="8"/>
  <c r="G1041" i="8"/>
  <c r="G1042" i="8"/>
  <c r="G1043" i="8"/>
  <c r="G1044" i="8"/>
  <c r="G1045" i="8"/>
  <c r="G1046" i="8"/>
  <c r="G1047" i="8"/>
  <c r="G1048" i="8"/>
  <c r="G1049" i="8"/>
  <c r="G1050" i="8"/>
  <c r="G1051" i="8"/>
  <c r="G1052" i="8"/>
  <c r="G1053" i="8"/>
  <c r="G1054" i="8"/>
  <c r="G1055" i="8"/>
  <c r="G1056" i="8"/>
  <c r="G1057" i="8"/>
  <c r="G1058" i="8"/>
  <c r="G1059" i="8"/>
  <c r="G1060" i="8"/>
  <c r="G1061" i="8"/>
  <c r="G1062" i="8"/>
  <c r="G1063" i="8"/>
  <c r="G1064" i="8"/>
  <c r="G1065" i="8"/>
  <c r="G1066" i="8"/>
  <c r="G1067" i="8"/>
  <c r="G1068" i="8"/>
  <c r="G1069" i="8"/>
  <c r="G1070" i="8"/>
  <c r="G1071" i="8"/>
  <c r="G1072" i="8"/>
  <c r="G1073" i="8"/>
  <c r="G1074" i="8"/>
  <c r="G1075" i="8"/>
  <c r="G1076" i="8"/>
  <c r="G1077" i="8"/>
  <c r="G1078" i="8"/>
  <c r="G1079" i="8"/>
  <c r="G1080" i="8"/>
  <c r="G1081" i="8"/>
  <c r="G1082" i="8"/>
  <c r="G1083" i="8"/>
  <c r="G1084" i="8"/>
  <c r="G1085" i="8"/>
  <c r="G1086" i="8"/>
  <c r="G1087" i="8"/>
  <c r="G1088" i="8"/>
  <c r="G1089" i="8"/>
  <c r="G1090" i="8"/>
  <c r="G1091" i="8"/>
  <c r="G1092" i="8"/>
  <c r="G1093" i="8"/>
  <c r="G1094" i="8"/>
  <c r="G1095" i="8"/>
  <c r="G1096" i="8"/>
  <c r="G1097" i="8"/>
  <c r="G1098" i="8"/>
  <c r="G1099" i="8"/>
  <c r="G1100" i="8"/>
  <c r="G1101" i="8"/>
  <c r="G1102" i="8"/>
  <c r="G1103" i="8"/>
  <c r="G1104" i="8"/>
  <c r="G1105" i="8"/>
  <c r="G1106" i="8"/>
  <c r="G1107" i="8"/>
  <c r="G1108" i="8"/>
  <c r="G1109" i="8"/>
  <c r="G1110" i="8"/>
  <c r="G1111" i="8"/>
  <c r="G1112" i="8"/>
  <c r="G1113" i="8"/>
  <c r="G1114" i="8"/>
  <c r="G1115" i="8"/>
  <c r="G1116" i="8"/>
  <c r="G1117" i="8"/>
  <c r="G1118" i="8"/>
  <c r="G1119" i="8"/>
  <c r="G1120" i="8"/>
  <c r="G1121" i="8"/>
  <c r="G1122" i="8"/>
  <c r="G1123" i="8"/>
  <c r="G1124" i="8"/>
  <c r="G1125" i="8"/>
  <c r="G1126" i="8"/>
  <c r="G1127" i="8"/>
  <c r="G1128" i="8"/>
  <c r="G1129" i="8"/>
  <c r="G1130" i="8"/>
  <c r="G1131" i="8"/>
  <c r="G1132" i="8"/>
  <c r="G1133" i="8"/>
  <c r="G1134" i="8"/>
  <c r="G1135" i="8"/>
  <c r="G1136" i="8"/>
  <c r="G1137" i="8"/>
  <c r="G1138" i="8"/>
  <c r="G1139" i="8"/>
  <c r="G1140" i="8"/>
  <c r="G1141" i="8"/>
  <c r="G1142" i="8"/>
  <c r="G1143" i="8"/>
  <c r="G1144" i="8"/>
  <c r="G1145" i="8"/>
  <c r="G1146" i="8"/>
  <c r="G1147" i="8"/>
  <c r="G1148" i="8"/>
  <c r="G1149" i="8"/>
  <c r="G1150" i="8"/>
  <c r="G1151" i="8"/>
  <c r="G1152" i="8"/>
  <c r="G1153" i="8"/>
  <c r="G1154" i="8"/>
  <c r="G1155" i="8"/>
  <c r="G1156" i="8"/>
  <c r="G1157" i="8"/>
  <c r="G1158" i="8"/>
  <c r="G1159" i="8"/>
  <c r="G1160" i="8"/>
  <c r="G1161" i="8"/>
  <c r="G1162" i="8"/>
  <c r="G1163" i="8"/>
  <c r="G1164" i="8"/>
  <c r="G1165" i="8"/>
  <c r="G1166" i="8"/>
  <c r="G1167" i="8"/>
  <c r="G1168" i="8"/>
  <c r="G1169" i="8"/>
  <c r="G1170" i="8"/>
  <c r="G1171" i="8"/>
  <c r="G1172" i="8"/>
  <c r="G1173" i="8"/>
  <c r="G1174" i="8"/>
  <c r="G1175" i="8"/>
  <c r="G1176" i="8"/>
  <c r="G1177" i="8"/>
  <c r="G1178" i="8"/>
  <c r="G1179" i="8"/>
  <c r="G1180" i="8"/>
  <c r="G1181" i="8"/>
  <c r="G1182" i="8"/>
  <c r="G1183" i="8"/>
  <c r="G4" i="8"/>
  <c r="G211" i="3"/>
  <c r="G210" i="3"/>
  <c r="G209" i="3"/>
  <c r="G208" i="3"/>
  <c r="G207" i="3"/>
  <c r="G206" i="3"/>
  <c r="G205" i="3"/>
  <c r="G204" i="3"/>
  <c r="G203" i="3"/>
  <c r="G202" i="3"/>
  <c r="G201" i="3"/>
  <c r="G200" i="3"/>
  <c r="G199" i="3"/>
  <c r="G198" i="3"/>
  <c r="G197" i="3"/>
  <c r="G196" i="3"/>
  <c r="G195" i="3"/>
  <c r="G194" i="3"/>
  <c r="G193" i="3"/>
  <c r="G192" i="3"/>
  <c r="G191" i="3"/>
  <c r="G190" i="3"/>
  <c r="G189" i="3"/>
  <c r="G188" i="3"/>
  <c r="G187" i="3"/>
  <c r="G186" i="3"/>
  <c r="G185" i="3"/>
  <c r="G184" i="3"/>
  <c r="G183" i="3"/>
  <c r="G182" i="3"/>
  <c r="G181" i="3"/>
  <c r="G180" i="3"/>
  <c r="G179" i="3"/>
  <c r="G178" i="3"/>
  <c r="G177" i="3"/>
  <c r="G176" i="3"/>
  <c r="G175" i="3"/>
  <c r="G174" i="3"/>
  <c r="G173" i="3"/>
  <c r="G172" i="3"/>
  <c r="G171" i="3"/>
  <c r="G170" i="3"/>
  <c r="G169" i="3"/>
  <c r="G168" i="3"/>
  <c r="G167" i="3"/>
  <c r="G166" i="3"/>
  <c r="G165" i="3"/>
  <c r="G164" i="3"/>
  <c r="G163" i="3"/>
  <c r="G162" i="3"/>
  <c r="G161" i="3"/>
  <c r="G160" i="3"/>
  <c r="G159" i="3"/>
  <c r="G158" i="3"/>
  <c r="G157" i="3"/>
  <c r="G156" i="3"/>
  <c r="G155" i="3"/>
  <c r="G154" i="3"/>
  <c r="G153" i="3"/>
  <c r="G152" i="3"/>
  <c r="G151" i="3"/>
  <c r="G150" i="3"/>
  <c r="G149" i="3"/>
  <c r="G148" i="3"/>
  <c r="G147" i="3"/>
  <c r="G146" i="3"/>
  <c r="G145" i="3"/>
  <c r="G144" i="3"/>
  <c r="G143" i="3"/>
  <c r="G142" i="3"/>
  <c r="G141" i="3"/>
  <c r="G140" i="3"/>
  <c r="G139" i="3"/>
  <c r="G138" i="3"/>
  <c r="G137" i="3"/>
  <c r="G136" i="3"/>
  <c r="G135" i="3"/>
  <c r="G134" i="3"/>
  <c r="G133" i="3"/>
  <c r="G132" i="3"/>
  <c r="G131" i="3"/>
  <c r="G130" i="3"/>
  <c r="G129" i="3"/>
  <c r="G128" i="3"/>
  <c r="G127" i="3"/>
  <c r="G126" i="3"/>
  <c r="G125" i="3"/>
  <c r="G124" i="3"/>
  <c r="G123" i="3"/>
  <c r="G122" i="3"/>
  <c r="G121" i="3"/>
  <c r="G120" i="3"/>
  <c r="G119" i="3"/>
  <c r="G118" i="3"/>
  <c r="G117" i="3"/>
  <c r="G116" i="3"/>
  <c r="G115" i="3"/>
  <c r="G114" i="3"/>
  <c r="G113" i="3"/>
  <c r="G112" i="3"/>
  <c r="G111" i="3"/>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82" i="3"/>
  <c r="G81" i="3"/>
  <c r="G80" i="3"/>
  <c r="G79" i="3"/>
  <c r="G78" i="3"/>
  <c r="G77" i="3"/>
  <c r="G76"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6" i="3"/>
  <c r="G5" i="3"/>
  <c r="G4" i="3"/>
  <c r="G989" i="9"/>
  <c r="G987" i="9"/>
  <c r="G988" i="9"/>
  <c r="G986" i="9"/>
  <c r="G985" i="9"/>
  <c r="G991" i="9"/>
  <c r="G990" i="9"/>
  <c r="G954" i="9"/>
  <c r="G952" i="9"/>
  <c r="G951" i="9"/>
  <c r="G950" i="9"/>
  <c r="G949" i="9"/>
  <c r="G953" i="9"/>
  <c r="G947" i="9"/>
  <c r="G946" i="9"/>
  <c r="G983" i="9"/>
  <c r="G663" i="9"/>
  <c r="G662" i="9"/>
  <c r="G661" i="9"/>
  <c r="G452" i="9"/>
  <c r="G451" i="9"/>
  <c r="G453" i="9"/>
  <c r="G311" i="9"/>
  <c r="G196" i="9"/>
  <c r="G195" i="9"/>
  <c r="G322" i="9"/>
  <c r="G347" i="9"/>
  <c r="G200" i="9"/>
  <c r="G319" i="9"/>
  <c r="G388" i="9"/>
  <c r="G176" i="9"/>
  <c r="G171" i="9"/>
  <c r="G231" i="9"/>
  <c r="G234" i="9"/>
  <c r="G318" i="9"/>
  <c r="G227" i="9"/>
  <c r="G424" i="9"/>
  <c r="G116" i="9"/>
  <c r="G117" i="9"/>
  <c r="G115" i="9"/>
  <c r="G118" i="9"/>
  <c r="G114" i="9"/>
  <c r="G113" i="9"/>
  <c r="G119" i="9"/>
  <c r="G112" i="9"/>
  <c r="G120" i="9"/>
  <c r="G121" i="9"/>
  <c r="G122" i="9"/>
  <c r="G125" i="9"/>
  <c r="G126" i="9"/>
  <c r="G124" i="9"/>
  <c r="G123" i="9"/>
  <c r="G178" i="9"/>
  <c r="G240" i="9"/>
  <c r="G423" i="9"/>
  <c r="G261" i="9"/>
  <c r="G286" i="9"/>
  <c r="G294" i="9"/>
  <c r="G194" i="9"/>
  <c r="G981" i="9"/>
  <c r="G980" i="9"/>
  <c r="G979" i="9"/>
  <c r="G978" i="9"/>
  <c r="G976" i="9"/>
  <c r="G977" i="9"/>
  <c r="G975" i="9"/>
  <c r="G974" i="9"/>
  <c r="G969" i="9"/>
  <c r="G968" i="9"/>
  <c r="G970" i="9"/>
  <c r="G967" i="9"/>
  <c r="G517" i="9"/>
  <c r="G514" i="9"/>
  <c r="G537" i="9"/>
  <c r="G456" i="9"/>
  <c r="G513" i="9"/>
  <c r="G512" i="9"/>
  <c r="G511" i="9"/>
  <c r="G538" i="9"/>
  <c r="G499" i="9"/>
  <c r="G535" i="9"/>
  <c r="G506" i="9"/>
  <c r="G520" i="9"/>
  <c r="G521" i="9"/>
  <c r="G529" i="9"/>
  <c r="G526" i="9"/>
  <c r="G527" i="9"/>
  <c r="G524" i="9"/>
  <c r="G523" i="9"/>
  <c r="G984" i="9"/>
  <c r="G436" i="9"/>
  <c r="G435" i="9"/>
  <c r="G440" i="9"/>
  <c r="G439" i="9"/>
  <c r="G441" i="9"/>
  <c r="G438" i="9"/>
  <c r="G434" i="9"/>
  <c r="G433" i="9"/>
  <c r="G80" i="9"/>
  <c r="G81" i="9"/>
  <c r="G496" i="9"/>
  <c r="G497" i="9"/>
  <c r="G500" i="9"/>
  <c r="G486" i="9"/>
  <c r="G487" i="9"/>
  <c r="G485" i="9"/>
  <c r="G457" i="9"/>
  <c r="G455" i="9"/>
  <c r="G458" i="9"/>
  <c r="G982" i="9"/>
  <c r="G134" i="9"/>
  <c r="G111" i="9"/>
  <c r="G129" i="9"/>
  <c r="G128" i="9"/>
  <c r="G136" i="9"/>
  <c r="G135" i="9"/>
  <c r="G131" i="9"/>
  <c r="G144" i="9"/>
  <c r="G143" i="9"/>
  <c r="G142" i="9"/>
  <c r="G133" i="9"/>
  <c r="G132" i="9"/>
  <c r="G141" i="9"/>
  <c r="G145" i="9"/>
  <c r="G140" i="9"/>
  <c r="G138" i="9"/>
  <c r="G139" i="9"/>
  <c r="G146" i="9"/>
  <c r="G110" i="9"/>
  <c r="G109" i="9"/>
  <c r="G127" i="9"/>
  <c r="G147" i="9"/>
  <c r="G20" i="9"/>
  <c r="G74" i="9"/>
  <c r="G73" i="9"/>
  <c r="G75" i="9"/>
  <c r="G76" i="9"/>
  <c r="G72" i="9"/>
  <c r="G78" i="9"/>
  <c r="G69" i="9"/>
  <c r="G65" i="9"/>
  <c r="G66" i="9"/>
  <c r="G70" i="9"/>
  <c r="G68" i="9"/>
  <c r="G67" i="9"/>
  <c r="G64" i="9"/>
  <c r="G63" i="9"/>
  <c r="G62" i="9"/>
  <c r="G77" i="9"/>
  <c r="G971" i="9"/>
  <c r="G610" i="9"/>
  <c r="G104" i="9"/>
  <c r="G55" i="9"/>
  <c r="G921" i="9"/>
  <c r="G108" i="9"/>
  <c r="G191" i="9"/>
  <c r="G421" i="9"/>
  <c r="G130" i="9"/>
  <c r="G420" i="9"/>
  <c r="G505" i="9"/>
  <c r="G509" i="9"/>
  <c r="G534" i="9"/>
  <c r="G533" i="9"/>
  <c r="G462" i="9"/>
  <c r="G459" i="9"/>
  <c r="G611" i="9"/>
  <c r="G454" i="9"/>
  <c r="G464" i="9"/>
  <c r="G465" i="9"/>
  <c r="G463" i="9"/>
  <c r="G638" i="9"/>
  <c r="G639" i="9"/>
  <c r="G640" i="9"/>
  <c r="G641" i="9"/>
  <c r="G632" i="9"/>
  <c r="G633" i="9"/>
  <c r="G635" i="9"/>
  <c r="G636" i="9"/>
  <c r="G634" i="9"/>
  <c r="G631" i="9"/>
  <c r="G630" i="9"/>
  <c r="G637" i="9"/>
  <c r="G489" i="9"/>
  <c r="G476" i="9"/>
  <c r="G477" i="9"/>
  <c r="G483" i="9"/>
  <c r="G846" i="9"/>
  <c r="G922" i="9"/>
  <c r="G482" i="9"/>
  <c r="G460" i="9"/>
  <c r="G473" i="9"/>
  <c r="G474" i="9"/>
  <c r="G472" i="9"/>
  <c r="G469" i="9"/>
  <c r="G468" i="9"/>
  <c r="G470" i="9"/>
  <c r="G467" i="9"/>
  <c r="G515" i="9"/>
  <c r="G618" i="9"/>
  <c r="G619" i="9"/>
  <c r="G849" i="9"/>
  <c r="G425" i="9"/>
  <c r="G165" i="9"/>
  <c r="G516" i="9"/>
  <c r="G502" i="9"/>
  <c r="G501" i="9"/>
  <c r="G522" i="9"/>
  <c r="G519" i="9"/>
  <c r="G536" i="9"/>
  <c r="G532" i="9"/>
  <c r="G531" i="9"/>
  <c r="G530" i="9"/>
  <c r="G541" i="9"/>
  <c r="G525" i="9"/>
  <c r="G488" i="9"/>
  <c r="G475" i="9"/>
  <c r="G466" i="9"/>
  <c r="G461" i="9"/>
  <c r="G471" i="9"/>
  <c r="G478" i="9"/>
  <c r="G99" i="9"/>
  <c r="G100" i="9"/>
  <c r="G91" i="9"/>
  <c r="G806" i="9"/>
  <c r="G851" i="9"/>
  <c r="G850" i="9"/>
  <c r="G504" i="9"/>
  <c r="G507" i="9"/>
  <c r="G508" i="9"/>
  <c r="G510" i="9"/>
  <c r="G484" i="9"/>
  <c r="G481" i="9"/>
  <c r="G865" i="9"/>
  <c r="G528" i="9"/>
  <c r="G493" i="9"/>
  <c r="G923" i="9"/>
  <c r="G933" i="9"/>
  <c r="G932" i="9"/>
  <c r="G936" i="9"/>
  <c r="G924" i="9"/>
  <c r="G542" i="9"/>
  <c r="G426" i="9"/>
  <c r="G972" i="9"/>
  <c r="G973" i="9"/>
  <c r="G544" i="9"/>
  <c r="G543" i="9"/>
  <c r="G547" i="9"/>
  <c r="G546" i="9"/>
  <c r="G545" i="9"/>
  <c r="G50" i="9"/>
  <c r="G49" i="9"/>
  <c r="G45" i="9"/>
  <c r="G47" i="9"/>
  <c r="G48" i="9"/>
  <c r="G46" i="9"/>
  <c r="G44" i="9"/>
  <c r="G137" i="9"/>
  <c r="G22" i="9"/>
  <c r="G23" i="9"/>
  <c r="G21" i="9"/>
  <c r="G24" i="9"/>
  <c r="G19" i="9"/>
  <c r="G18" i="9"/>
  <c r="G17" i="9"/>
  <c r="G14" i="9"/>
  <c r="G15" i="9"/>
  <c r="G495" i="9"/>
  <c r="G494" i="9"/>
  <c r="G871" i="9"/>
  <c r="G872" i="9"/>
  <c r="G503" i="9"/>
  <c r="G870" i="9"/>
  <c r="G869" i="9"/>
  <c r="G518" i="9"/>
  <c r="G498" i="9"/>
  <c r="G492" i="9"/>
  <c r="G855" i="9"/>
  <c r="G873" i="9"/>
  <c r="G866" i="9"/>
  <c r="G874" i="9"/>
  <c r="G868" i="9"/>
  <c r="G876" i="9"/>
  <c r="G875" i="9"/>
  <c r="G881" i="9"/>
  <c r="G882" i="9"/>
  <c r="G883" i="9"/>
  <c r="G884" i="9"/>
  <c r="G880" i="9"/>
  <c r="G878" i="9"/>
  <c r="G877" i="9"/>
  <c r="G879" i="9"/>
  <c r="G853" i="9"/>
  <c r="G61" i="9"/>
  <c r="G642" i="9"/>
  <c r="G430" i="9"/>
  <c r="G429" i="9"/>
  <c r="G428" i="9"/>
  <c r="G867" i="9"/>
  <c r="G445" i="9"/>
  <c r="G548" i="9"/>
  <c r="G79" i="9"/>
  <c r="G71" i="9"/>
  <c r="G549" i="9"/>
  <c r="G60" i="9"/>
  <c r="G684" i="9"/>
  <c r="G539" i="9"/>
  <c r="G550" i="9"/>
  <c r="G59" i="9"/>
  <c r="G58" i="9"/>
  <c r="G615" i="9"/>
  <c r="G864" i="9"/>
  <c r="G863" i="9"/>
  <c r="G862" i="9"/>
  <c r="G861" i="9"/>
  <c r="G860" i="9"/>
  <c r="G859" i="9"/>
  <c r="G858" i="9"/>
  <c r="G857" i="9"/>
  <c r="G856" i="9"/>
  <c r="G854" i="9"/>
  <c r="G852" i="9"/>
  <c r="G444" i="9"/>
  <c r="G390" i="9"/>
  <c r="G443" i="9"/>
  <c r="G442" i="9"/>
  <c r="G568" i="9"/>
  <c r="G566" i="9"/>
  <c r="G565" i="9"/>
  <c r="G564" i="9"/>
  <c r="G563" i="9"/>
  <c r="G398" i="9"/>
  <c r="G95" i="9"/>
  <c r="G422" i="9"/>
  <c r="G187" i="9"/>
  <c r="G259" i="9"/>
  <c r="G299" i="9"/>
  <c r="G402" i="9"/>
  <c r="G358" i="9"/>
  <c r="G251" i="9"/>
  <c r="G245" i="9"/>
  <c r="G780" i="9"/>
  <c r="G239" i="9"/>
  <c r="G252" i="9"/>
  <c r="G253" i="9"/>
  <c r="G235" i="9"/>
  <c r="G353" i="9"/>
  <c r="G289" i="9"/>
  <c r="G182" i="9"/>
  <c r="G180" i="9"/>
  <c r="G275" i="9"/>
  <c r="G372" i="9"/>
  <c r="G781" i="9"/>
  <c r="G208" i="9"/>
  <c r="G244" i="9"/>
  <c r="G193" i="9"/>
  <c r="G213" i="9"/>
  <c r="G276" i="9"/>
  <c r="G291" i="9"/>
  <c r="G364" i="9"/>
  <c r="G298" i="9"/>
  <c r="G293" i="9"/>
  <c r="G313" i="9"/>
  <c r="G277" i="9"/>
  <c r="G349" i="9"/>
  <c r="G170" i="9"/>
  <c r="G363" i="9"/>
  <c r="G355" i="9"/>
  <c r="G356" i="9"/>
  <c r="G340" i="9"/>
  <c r="G263" i="9"/>
  <c r="G296" i="9"/>
  <c r="G297" i="9"/>
  <c r="G274" i="9"/>
  <c r="G348" i="9"/>
  <c r="G192" i="9"/>
  <c r="G331" i="9"/>
  <c r="G416" i="9"/>
  <c r="G243" i="9"/>
  <c r="G169" i="9"/>
  <c r="G203" i="9"/>
  <c r="G183" i="9"/>
  <c r="G236" i="9"/>
  <c r="G262" i="9"/>
  <c r="G265" i="9"/>
  <c r="G92" i="9"/>
  <c r="G199" i="9"/>
  <c r="G198" i="9"/>
  <c r="G382" i="9"/>
  <c r="G233" i="9"/>
  <c r="G334" i="9"/>
  <c r="G362" i="9"/>
  <c r="G214" i="9"/>
  <c r="G266" i="9"/>
  <c r="G264" i="9"/>
  <c r="G333" i="9"/>
  <c r="G320" i="9"/>
  <c r="G102" i="9"/>
  <c r="G325" i="9"/>
  <c r="G148" i="9"/>
  <c r="G207" i="9"/>
  <c r="G415" i="9"/>
  <c r="G54" i="9"/>
  <c r="G303" i="9"/>
  <c r="G181" i="9"/>
  <c r="G149" i="9"/>
  <c r="G150" i="9"/>
  <c r="G260" i="9"/>
  <c r="G369" i="9"/>
  <c r="G25" i="9"/>
  <c r="G257" i="9"/>
  <c r="G256" i="9"/>
  <c r="G255" i="9"/>
  <c r="G258" i="9"/>
  <c r="G380" i="9"/>
  <c r="G998" i="9"/>
  <c r="G999" i="9"/>
  <c r="G1000" i="9"/>
  <c r="G1001" i="9"/>
  <c r="G1002" i="9"/>
  <c r="G1003" i="9"/>
  <c r="G1004" i="9"/>
  <c r="G186" i="9"/>
  <c r="G241" i="9"/>
  <c r="G190" i="9"/>
  <c r="G359" i="9"/>
  <c r="G221" i="9"/>
  <c r="G202" i="9"/>
  <c r="G201" i="9"/>
  <c r="G321" i="9"/>
  <c r="G365" i="9"/>
  <c r="G341" i="9"/>
  <c r="G339" i="9"/>
  <c r="G271" i="9"/>
  <c r="G226" i="9"/>
  <c r="G942" i="9"/>
  <c r="G943" i="9"/>
  <c r="G944" i="9"/>
  <c r="G945" i="9"/>
  <c r="G955" i="9"/>
  <c r="G956" i="9"/>
  <c r="G957" i="9"/>
  <c r="G958" i="9"/>
  <c r="G959" i="9"/>
  <c r="G960" i="9"/>
  <c r="G961" i="9"/>
  <c r="G962" i="9"/>
  <c r="G963" i="9"/>
  <c r="G964" i="9"/>
  <c r="G965" i="9"/>
  <c r="G966" i="9"/>
  <c r="G992" i="9"/>
  <c r="G993" i="9"/>
  <c r="G994" i="9"/>
  <c r="G995" i="9"/>
  <c r="G996" i="9"/>
  <c r="G997" i="9"/>
  <c r="G886" i="9"/>
  <c r="G887" i="9"/>
  <c r="G888" i="9"/>
  <c r="G889" i="9"/>
  <c r="G890" i="9"/>
  <c r="G891" i="9"/>
  <c r="G892" i="9"/>
  <c r="G893" i="9"/>
  <c r="G894" i="9"/>
  <c r="G895" i="9"/>
  <c r="G896" i="9"/>
  <c r="G897" i="9"/>
  <c r="G898" i="9"/>
  <c r="G899" i="9"/>
  <c r="G900" i="9"/>
  <c r="G901" i="9"/>
  <c r="G902" i="9"/>
  <c r="G903" i="9"/>
  <c r="G904" i="9"/>
  <c r="G905" i="9"/>
  <c r="G906" i="9"/>
  <c r="G907" i="9"/>
  <c r="G908" i="9"/>
  <c r="G909" i="9"/>
  <c r="G910" i="9"/>
  <c r="G911" i="9"/>
  <c r="G912" i="9"/>
  <c r="G913" i="9"/>
  <c r="G914" i="9"/>
  <c r="G915" i="9"/>
  <c r="G916" i="9"/>
  <c r="G917" i="9"/>
  <c r="G918" i="9"/>
  <c r="G919" i="9"/>
  <c r="G920" i="9"/>
  <c r="G925" i="9"/>
  <c r="G105" i="9"/>
  <c r="G387" i="9"/>
  <c r="G386" i="9"/>
  <c r="G385" i="9"/>
  <c r="G389" i="9"/>
  <c r="G285" i="9"/>
  <c r="G772" i="9"/>
  <c r="G770" i="9"/>
  <c r="G786" i="9"/>
  <c r="G361" i="9"/>
  <c r="G805" i="9"/>
  <c r="G807" i="9"/>
  <c r="G808" i="9"/>
  <c r="G809" i="9"/>
  <c r="G810" i="9"/>
  <c r="G811" i="9"/>
  <c r="G812" i="9"/>
  <c r="G813" i="9"/>
  <c r="G814" i="9"/>
  <c r="G815" i="9"/>
  <c r="G816" i="9"/>
  <c r="G817" i="9"/>
  <c r="G818" i="9"/>
  <c r="G819" i="9"/>
  <c r="G820" i="9"/>
  <c r="G821" i="9"/>
  <c r="G822" i="9"/>
  <c r="G823" i="9"/>
  <c r="G824" i="9"/>
  <c r="G825" i="9"/>
  <c r="G826" i="9"/>
  <c r="G827" i="9"/>
  <c r="G828" i="9"/>
  <c r="G829" i="9"/>
  <c r="G830" i="9"/>
  <c r="G831" i="9"/>
  <c r="G777" i="9"/>
  <c r="G778" i="9"/>
  <c r="G779" i="9"/>
  <c r="G782" i="9"/>
  <c r="G783" i="9"/>
  <c r="G784" i="9"/>
  <c r="G785" i="9"/>
  <c r="G787" i="9"/>
  <c r="G788" i="9"/>
  <c r="G789" i="9"/>
  <c r="G790" i="9"/>
  <c r="G791" i="9"/>
  <c r="G792" i="9"/>
  <c r="G793" i="9"/>
  <c r="G794" i="9"/>
  <c r="G795" i="9"/>
  <c r="G796" i="9"/>
  <c r="G797" i="9"/>
  <c r="G798" i="9"/>
  <c r="G799" i="9"/>
  <c r="G800" i="9"/>
  <c r="G801" i="9"/>
  <c r="G802" i="9"/>
  <c r="G803" i="9"/>
  <c r="G804" i="9"/>
  <c r="G832" i="9"/>
  <c r="G833" i="9"/>
  <c r="G834" i="9"/>
  <c r="G835" i="9"/>
  <c r="G836" i="9"/>
  <c r="G837" i="9"/>
  <c r="G838" i="9"/>
  <c r="G885" i="9"/>
  <c r="G926" i="9"/>
  <c r="G927" i="9"/>
  <c r="G928" i="9"/>
  <c r="G929" i="9"/>
  <c r="G930" i="9"/>
  <c r="G931" i="9"/>
  <c r="G729" i="9"/>
  <c r="G730" i="9"/>
  <c r="G731" i="9"/>
  <c r="G732" i="9"/>
  <c r="G733" i="9"/>
  <c r="G734" i="9"/>
  <c r="G735" i="9"/>
  <c r="G736" i="9"/>
  <c r="G737" i="9"/>
  <c r="G738" i="9"/>
  <c r="G739" i="9"/>
  <c r="G740" i="9"/>
  <c r="G741" i="9"/>
  <c r="G742" i="9"/>
  <c r="G743" i="9"/>
  <c r="G744" i="9"/>
  <c r="G745" i="9"/>
  <c r="G746" i="9"/>
  <c r="G747" i="9"/>
  <c r="G748" i="9"/>
  <c r="G749" i="9"/>
  <c r="G750" i="9"/>
  <c r="G751" i="9"/>
  <c r="G752" i="9"/>
  <c r="G753" i="9"/>
  <c r="G754" i="9"/>
  <c r="G755" i="9"/>
  <c r="G756" i="9"/>
  <c r="G757" i="9"/>
  <c r="G758" i="9"/>
  <c r="G759" i="9"/>
  <c r="G760" i="9"/>
  <c r="G761" i="9"/>
  <c r="G762" i="9"/>
  <c r="G763" i="9"/>
  <c r="G764" i="9"/>
  <c r="G765" i="9"/>
  <c r="G766" i="9"/>
  <c r="G767" i="9"/>
  <c r="G768" i="9"/>
  <c r="G769" i="9"/>
  <c r="G727" i="9"/>
  <c r="G728" i="9"/>
  <c r="G771" i="9"/>
  <c r="G773" i="9"/>
  <c r="G774" i="9"/>
  <c r="G775" i="9"/>
  <c r="G776" i="9"/>
  <c r="G934" i="9"/>
  <c r="G935" i="9"/>
  <c r="G937" i="9"/>
  <c r="G938" i="9"/>
  <c r="G939" i="9"/>
  <c r="G940" i="9"/>
  <c r="G941" i="9"/>
  <c r="G683" i="9"/>
  <c r="G685" i="9"/>
  <c r="G686" i="9"/>
  <c r="G687" i="9"/>
  <c r="G688" i="9"/>
  <c r="G689" i="9"/>
  <c r="G690" i="9"/>
  <c r="G691" i="9"/>
  <c r="G692" i="9"/>
  <c r="G693" i="9"/>
  <c r="G694" i="9"/>
  <c r="G695" i="9"/>
  <c r="G696" i="9"/>
  <c r="G697" i="9"/>
  <c r="G698" i="9"/>
  <c r="G699" i="9"/>
  <c r="G700" i="9"/>
  <c r="G701" i="9"/>
  <c r="G702" i="9"/>
  <c r="G703" i="9"/>
  <c r="G704" i="9"/>
  <c r="G705" i="9"/>
  <c r="G706" i="9"/>
  <c r="G707" i="9"/>
  <c r="G667" i="9"/>
  <c r="G668" i="9"/>
  <c r="G669" i="9"/>
  <c r="G670" i="9"/>
  <c r="G671" i="9"/>
  <c r="G672" i="9"/>
  <c r="G673" i="9"/>
  <c r="G674" i="9"/>
  <c r="G675" i="9"/>
  <c r="G676" i="9"/>
  <c r="G677" i="9"/>
  <c r="G678" i="9"/>
  <c r="G679" i="9"/>
  <c r="G680" i="9"/>
  <c r="G681" i="9"/>
  <c r="G682" i="9"/>
  <c r="G708" i="9"/>
  <c r="G709" i="9"/>
  <c r="G710" i="9"/>
  <c r="G711" i="9"/>
  <c r="G712" i="9"/>
  <c r="G713" i="9"/>
  <c r="G714" i="9"/>
  <c r="G715" i="9"/>
  <c r="G716" i="9"/>
  <c r="G717" i="9"/>
  <c r="G718" i="9"/>
  <c r="G719" i="9"/>
  <c r="G720" i="9"/>
  <c r="G721" i="9"/>
  <c r="G722" i="9"/>
  <c r="G723" i="9"/>
  <c r="G724" i="9"/>
  <c r="G725" i="9"/>
  <c r="G726" i="9"/>
  <c r="G106" i="9"/>
  <c r="G327" i="9"/>
  <c r="G228" i="9"/>
  <c r="G217" i="9"/>
  <c r="G184" i="9"/>
  <c r="G179" i="9"/>
  <c r="G154" i="5"/>
  <c r="G153" i="5"/>
  <c r="G152" i="5"/>
  <c r="G151" i="5"/>
  <c r="G150" i="5"/>
  <c r="G149" i="5"/>
  <c r="G148" i="5"/>
  <c r="G147" i="5"/>
  <c r="G146" i="5"/>
  <c r="G145" i="5"/>
  <c r="G144" i="5"/>
  <c r="G143" i="5"/>
  <c r="G141" i="5"/>
  <c r="G140" i="5"/>
  <c r="G139" i="5"/>
  <c r="G138" i="5"/>
  <c r="G137" i="5"/>
  <c r="G136" i="5"/>
  <c r="G135" i="5"/>
  <c r="G134" i="5"/>
  <c r="G133" i="5"/>
  <c r="G132" i="5"/>
  <c r="G131" i="5"/>
  <c r="G130" i="5"/>
  <c r="G128" i="5"/>
  <c r="G127" i="5"/>
  <c r="G126" i="5"/>
  <c r="G125" i="5"/>
  <c r="G124" i="5"/>
  <c r="G123" i="5"/>
  <c r="G122" i="5"/>
  <c r="G121" i="5"/>
  <c r="G120" i="5"/>
  <c r="G119" i="5"/>
  <c r="G118" i="5"/>
  <c r="G117" i="5"/>
  <c r="G116" i="5"/>
  <c r="G115" i="5"/>
  <c r="G114" i="5"/>
  <c r="G113" i="5"/>
  <c r="G112" i="5"/>
  <c r="G111" i="5"/>
  <c r="G110" i="5"/>
  <c r="G109" i="5"/>
  <c r="G108" i="5"/>
  <c r="G107" i="5"/>
  <c r="G106" i="5"/>
  <c r="G105" i="5"/>
  <c r="G104" i="5"/>
  <c r="G103" i="5"/>
  <c r="G102" i="5"/>
  <c r="G101" i="5"/>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7" i="5"/>
  <c r="G6" i="5"/>
  <c r="G5" i="5"/>
  <c r="G580" i="9"/>
  <c r="G581" i="9"/>
  <c r="G582" i="9"/>
  <c r="G583" i="9"/>
  <c r="G584" i="9"/>
  <c r="G585" i="9"/>
  <c r="G586" i="9"/>
  <c r="G587" i="9"/>
  <c r="G588" i="9"/>
  <c r="G589" i="9"/>
  <c r="G590" i="9"/>
  <c r="G591" i="9"/>
  <c r="G592" i="9"/>
  <c r="G593" i="9"/>
  <c r="G594" i="9"/>
  <c r="G595" i="9"/>
  <c r="G596" i="9"/>
  <c r="G597" i="9"/>
  <c r="G598" i="9"/>
  <c r="G599" i="9"/>
  <c r="G600" i="9"/>
  <c r="G601" i="9"/>
  <c r="G602" i="9"/>
  <c r="G603" i="9"/>
  <c r="G604" i="9"/>
  <c r="G605" i="9"/>
  <c r="G606" i="9"/>
  <c r="G607" i="9"/>
  <c r="G608" i="9"/>
  <c r="G609" i="9"/>
  <c r="G620" i="9"/>
  <c r="G621" i="9"/>
  <c r="G391" i="9"/>
  <c r="G622" i="9"/>
  <c r="G623" i="9"/>
  <c r="G624" i="9"/>
  <c r="G625" i="9"/>
  <c r="G626" i="9"/>
  <c r="G627" i="9"/>
  <c r="G628" i="9"/>
  <c r="G629" i="9"/>
  <c r="G406" i="9"/>
  <c r="G407" i="9"/>
  <c r="G408" i="9"/>
  <c r="G409" i="9"/>
  <c r="G410" i="9"/>
  <c r="G411" i="9"/>
  <c r="G412" i="9"/>
  <c r="G413" i="9"/>
  <c r="G414" i="9"/>
  <c r="G417" i="9"/>
  <c r="G418" i="9"/>
  <c r="G419" i="9"/>
  <c r="G643" i="9"/>
  <c r="G644" i="9"/>
  <c r="G645" i="9"/>
  <c r="G646" i="9"/>
  <c r="G647" i="9"/>
  <c r="G648" i="9"/>
  <c r="G649" i="9"/>
  <c r="G650" i="9"/>
  <c r="G152" i="9"/>
  <c r="G153" i="9"/>
  <c r="G154" i="9"/>
  <c r="G155" i="9"/>
  <c r="G156" i="9"/>
  <c r="G651" i="9"/>
  <c r="G652" i="9"/>
  <c r="G653" i="9"/>
  <c r="G654" i="9"/>
  <c r="G655" i="9"/>
  <c r="G656" i="9"/>
  <c r="G657" i="9"/>
  <c r="G658" i="9"/>
  <c r="G659" i="9"/>
  <c r="G660" i="9"/>
  <c r="G664" i="9"/>
  <c r="G665" i="9"/>
  <c r="G666" i="9"/>
  <c r="G579" i="9"/>
  <c r="G578" i="9"/>
  <c r="G577" i="9"/>
  <c r="G576" i="9"/>
  <c r="G575" i="9"/>
  <c r="G574" i="9"/>
  <c r="G573" i="9"/>
  <c r="G572" i="9"/>
  <c r="G571" i="9"/>
  <c r="G570" i="9"/>
  <c r="G569" i="9"/>
  <c r="G567" i="9"/>
  <c r="G562" i="9"/>
  <c r="G561" i="9"/>
  <c r="G560" i="9"/>
  <c r="G559" i="9"/>
  <c r="G558" i="9"/>
  <c r="G557" i="9"/>
  <c r="G556" i="9"/>
  <c r="G555" i="9"/>
  <c r="G554" i="9"/>
  <c r="G553" i="9"/>
  <c r="G552" i="9"/>
  <c r="G551" i="9"/>
  <c r="G491" i="9"/>
  <c r="G490" i="9"/>
  <c r="G480" i="9"/>
  <c r="G479" i="9"/>
  <c r="G450" i="9"/>
  <c r="G449" i="9"/>
  <c r="G448" i="9"/>
  <c r="G447" i="9"/>
  <c r="G446" i="9"/>
  <c r="G948" i="9"/>
  <c r="G848" i="9"/>
  <c r="G847" i="9"/>
  <c r="G405" i="9"/>
  <c r="G404" i="9"/>
  <c r="G403" i="9"/>
  <c r="G401" i="9"/>
  <c r="G400" i="9"/>
  <c r="G399" i="9"/>
  <c r="G397" i="9"/>
  <c r="G396" i="9"/>
  <c r="G395" i="9"/>
  <c r="G394" i="9"/>
  <c r="G393" i="9"/>
  <c r="G392" i="9"/>
  <c r="G437" i="9"/>
  <c r="G432" i="9"/>
  <c r="G431" i="9"/>
  <c r="G427" i="9"/>
  <c r="G384" i="9"/>
  <c r="G383" i="9"/>
  <c r="G381" i="9"/>
  <c r="G379" i="9"/>
  <c r="G378" i="9"/>
  <c r="G377" i="9"/>
  <c r="G376" i="9"/>
  <c r="G57" i="9"/>
  <c r="G56" i="9"/>
  <c r="G375" i="9"/>
  <c r="G374" i="9"/>
  <c r="G34" i="9"/>
  <c r="G373" i="9"/>
  <c r="G371" i="9"/>
  <c r="G370" i="9"/>
  <c r="G368" i="9"/>
  <c r="G367" i="9"/>
  <c r="G16" i="9"/>
  <c r="G366" i="9"/>
  <c r="G360" i="9"/>
  <c r="G357" i="9"/>
  <c r="G354" i="9"/>
  <c r="G352" i="9"/>
  <c r="G351" i="9"/>
  <c r="G350" i="9"/>
  <c r="G346" i="9"/>
  <c r="G345" i="9"/>
  <c r="G344" i="9"/>
  <c r="G343" i="9"/>
  <c r="G342" i="9"/>
  <c r="G338" i="9"/>
  <c r="G337" i="9"/>
  <c r="G336" i="9"/>
  <c r="G335" i="9"/>
  <c r="G330" i="9"/>
  <c r="G329" i="9"/>
  <c r="G328" i="9"/>
  <c r="G326" i="9"/>
  <c r="G324" i="9"/>
  <c r="G103" i="9"/>
  <c r="G101" i="9"/>
  <c r="G323" i="9"/>
  <c r="G317" i="9"/>
  <c r="G316" i="9"/>
  <c r="G332" i="9"/>
  <c r="G315" i="9"/>
  <c r="G314" i="9"/>
  <c r="G312" i="9"/>
  <c r="G310" i="9"/>
  <c r="G309" i="9"/>
  <c r="G308" i="9"/>
  <c r="G94" i="9"/>
  <c r="G307" i="9"/>
  <c r="G306" i="9"/>
  <c r="G305" i="9"/>
  <c r="G304" i="9"/>
  <c r="G302" i="9"/>
  <c r="G301" i="9"/>
  <c r="G300" i="9"/>
  <c r="G295" i="9"/>
  <c r="G292" i="9"/>
  <c r="G290" i="9"/>
  <c r="G288" i="9"/>
  <c r="G287" i="9"/>
  <c r="G284" i="9"/>
  <c r="G283" i="9"/>
  <c r="G282" i="9"/>
  <c r="G281" i="9"/>
  <c r="G280" i="9"/>
  <c r="G279" i="9"/>
  <c r="G278" i="9"/>
  <c r="G273" i="9"/>
  <c r="G272" i="9"/>
  <c r="G270" i="9"/>
  <c r="G269" i="9"/>
  <c r="G268" i="9"/>
  <c r="G267" i="9"/>
  <c r="G90" i="9"/>
  <c r="G254" i="9"/>
  <c r="G250" i="9"/>
  <c r="G249" i="9"/>
  <c r="G248" i="9"/>
  <c r="G247" i="9"/>
  <c r="G246" i="9"/>
  <c r="G242" i="9"/>
  <c r="G238" i="9"/>
  <c r="G237" i="9"/>
  <c r="G98" i="9"/>
  <c r="G97" i="9"/>
  <c r="G96" i="9"/>
  <c r="G93" i="9"/>
  <c r="G232" i="9"/>
  <c r="G230" i="9"/>
  <c r="G229" i="9"/>
  <c r="G225" i="9"/>
  <c r="G224" i="9"/>
  <c r="G223" i="9"/>
  <c r="G222" i="9"/>
  <c r="G220" i="9"/>
  <c r="G219" i="9"/>
  <c r="G218" i="9"/>
  <c r="G216" i="9"/>
  <c r="G215" i="9"/>
  <c r="G212" i="9"/>
  <c r="G211" i="9"/>
  <c r="G210" i="9"/>
  <c r="G209" i="9"/>
  <c r="G107" i="9"/>
  <c r="G88" i="9"/>
  <c r="G87" i="9"/>
  <c r="G86" i="9"/>
  <c r="G85" i="9"/>
  <c r="G84" i="9"/>
  <c r="G83" i="9"/>
  <c r="G82" i="9"/>
  <c r="G53" i="9"/>
  <c r="G206" i="9"/>
  <c r="G205" i="9"/>
  <c r="G204" i="9"/>
  <c r="G197" i="9"/>
  <c r="G7" i="9"/>
  <c r="G6" i="9"/>
  <c r="G540" i="9"/>
  <c r="G617" i="9"/>
  <c r="G616" i="9"/>
  <c r="G614" i="9"/>
  <c r="G613" i="9"/>
  <c r="G612" i="9"/>
  <c r="G5" i="9"/>
  <c r="G4" i="9"/>
  <c r="G166" i="9"/>
  <c r="G164" i="9"/>
  <c r="G163" i="9"/>
  <c r="G162" i="9"/>
  <c r="G161" i="9"/>
  <c r="G160" i="9"/>
  <c r="G159" i="9"/>
  <c r="G158" i="9"/>
  <c r="G157" i="9"/>
  <c r="G151" i="9"/>
  <c r="G43" i="9"/>
  <c r="G42" i="9"/>
  <c r="G41" i="9"/>
  <c r="G40" i="9"/>
  <c r="G39" i="9"/>
  <c r="G38" i="9"/>
  <c r="G37" i="9"/>
  <c r="G36" i="9"/>
  <c r="G35" i="9"/>
  <c r="G33" i="9"/>
  <c r="G32" i="9"/>
  <c r="G31" i="9"/>
  <c r="G30" i="9"/>
  <c r="G29" i="9"/>
  <c r="G28" i="9"/>
  <c r="G27" i="9"/>
  <c r="G26" i="9"/>
  <c r="G845" i="9"/>
  <c r="G844" i="9"/>
  <c r="G843" i="9"/>
  <c r="G842" i="9"/>
  <c r="G841" i="9"/>
  <c r="G840" i="9"/>
  <c r="G839" i="9"/>
  <c r="G13" i="9"/>
  <c r="G12" i="9"/>
  <c r="G11" i="9"/>
  <c r="G10" i="9"/>
  <c r="G9" i="9"/>
  <c r="G8" i="9"/>
  <c r="G189" i="9"/>
  <c r="G188" i="9"/>
  <c r="G89" i="9"/>
  <c r="G52" i="9"/>
  <c r="G51" i="9"/>
  <c r="G185" i="9"/>
  <c r="G177" i="9"/>
  <c r="G175" i="9"/>
  <c r="G174" i="9"/>
  <c r="G173" i="9"/>
  <c r="G172" i="9"/>
  <c r="G168" i="9"/>
  <c r="G167" i="9"/>
  <c r="F258" i="1"/>
  <c r="F259" i="1"/>
  <c r="F260" i="1"/>
  <c r="F261" i="1"/>
  <c r="G257" i="1"/>
  <c r="F257" i="1" s="1"/>
  <c r="G256" i="1"/>
  <c r="F256" i="1" s="1"/>
  <c r="G313" i="1"/>
  <c r="F313" i="1" s="1"/>
  <c r="G299" i="1"/>
  <c r="F299" i="1" s="1"/>
  <c r="F312" i="1"/>
  <c r="F314" i="1"/>
  <c r="G255" i="1"/>
  <c r="F318" i="1"/>
  <c r="G284" i="1"/>
  <c r="F284" i="1" s="1"/>
  <c r="G286" i="1"/>
  <c r="F286" i="1" s="1"/>
  <c r="F283" i="1"/>
  <c r="F281" i="1"/>
  <c r="F279" i="1"/>
  <c r="F277" i="1"/>
  <c r="F263" i="1"/>
  <c r="F265" i="1"/>
  <c r="G122" i="1"/>
  <c r="G335" i="1"/>
  <c r="G334" i="1"/>
  <c r="G333" i="1"/>
  <c r="G332" i="1"/>
  <c r="G331" i="1"/>
  <c r="G330" i="1"/>
  <c r="G329" i="1"/>
  <c r="G328" i="1"/>
  <c r="G327" i="1"/>
  <c r="G326" i="1"/>
  <c r="G325" i="1"/>
  <c r="G324" i="1"/>
  <c r="G323" i="1"/>
  <c r="G322" i="1"/>
  <c r="G320" i="1"/>
  <c r="G319" i="1"/>
  <c r="G317" i="1"/>
  <c r="G316" i="1"/>
  <c r="G310" i="1"/>
  <c r="G311" i="1"/>
  <c r="G315" i="1"/>
  <c r="G309" i="1"/>
  <c r="G308" i="1"/>
  <c r="G307" i="1"/>
  <c r="G306" i="1"/>
  <c r="G305" i="1"/>
  <c r="G304" i="1"/>
  <c r="G303" i="1"/>
  <c r="G302" i="1"/>
  <c r="G301" i="1"/>
  <c r="G300" i="1"/>
  <c r="G298" i="1"/>
  <c r="G297" i="1"/>
  <c r="G296" i="1"/>
  <c r="G295" i="1"/>
  <c r="G294" i="1"/>
  <c r="G293" i="1"/>
  <c r="G292" i="1"/>
  <c r="G291" i="1"/>
  <c r="G290" i="1"/>
  <c r="G289" i="1"/>
  <c r="G288" i="1"/>
  <c r="G287" i="1"/>
  <c r="G285" i="1"/>
  <c r="G282" i="1"/>
  <c r="G280" i="1"/>
  <c r="G276" i="1"/>
  <c r="G275" i="1"/>
  <c r="G274" i="1"/>
  <c r="G273" i="1"/>
  <c r="G272" i="1"/>
  <c r="G271" i="1"/>
  <c r="G270" i="1"/>
  <c r="G269" i="1"/>
  <c r="G268" i="1"/>
  <c r="G267" i="1"/>
  <c r="G266" i="1"/>
  <c r="G278" i="1"/>
  <c r="G264" i="1"/>
  <c r="G262"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8" i="1"/>
  <c r="G149" i="1"/>
  <c r="G147" i="1"/>
  <c r="G141" i="1"/>
  <c r="G142" i="1"/>
  <c r="G143" i="1"/>
  <c r="G144" i="1"/>
  <c r="G145" i="1"/>
  <c r="G146" i="1"/>
  <c r="G140" i="1"/>
  <c r="G139" i="1"/>
  <c r="G138" i="1"/>
  <c r="G137" i="1"/>
  <c r="G136" i="1"/>
  <c r="G135" i="1"/>
  <c r="G134" i="1"/>
  <c r="G133" i="1"/>
  <c r="G132" i="1"/>
  <c r="G131" i="1"/>
  <c r="G130" i="1"/>
  <c r="G129" i="1"/>
  <c r="G128" i="1"/>
  <c r="G127" i="1"/>
  <c r="G126" i="1"/>
  <c r="G125" i="1"/>
  <c r="G124" i="1"/>
  <c r="G123" i="1"/>
  <c r="G121" i="1"/>
  <c r="G120" i="1"/>
  <c r="G119" i="1"/>
  <c r="G118" i="1"/>
  <c r="G117" i="1"/>
  <c r="G116" i="1"/>
  <c r="G115" i="1"/>
  <c r="G114" i="1"/>
  <c r="G113" i="1"/>
  <c r="G112" i="1"/>
  <c r="G111" i="1"/>
  <c r="G110" i="1"/>
  <c r="G109" i="1"/>
  <c r="G108" i="1"/>
  <c r="G107" i="1"/>
  <c r="G106" i="1"/>
  <c r="G105" i="1"/>
  <c r="G104" i="1"/>
  <c r="G103" i="1"/>
  <c r="G102" i="1"/>
  <c r="G100" i="1"/>
  <c r="G101" i="1"/>
  <c r="G99" i="1"/>
  <c r="G98" i="1"/>
  <c r="G97" i="1"/>
  <c r="G95" i="1"/>
  <c r="G96" i="1"/>
  <c r="G94" i="1"/>
  <c r="G82" i="1"/>
  <c r="G83" i="1"/>
  <c r="G84" i="1"/>
  <c r="G85" i="1"/>
  <c r="G86" i="1"/>
  <c r="G87" i="1"/>
  <c r="G88" i="1"/>
  <c r="G89" i="1"/>
  <c r="G90" i="1"/>
  <c r="G91" i="1"/>
  <c r="G92" i="1"/>
  <c r="G93" i="1"/>
  <c r="G81" i="1"/>
  <c r="G80" i="1"/>
  <c r="G79" i="1"/>
  <c r="G75" i="1"/>
  <c r="G76" i="1"/>
  <c r="G77" i="1"/>
  <c r="G78"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5" i="1"/>
  <c r="G16" i="1"/>
  <c r="G17" i="1"/>
  <c r="G18" i="1"/>
  <c r="G14" i="1"/>
  <c r="G5" i="1"/>
  <c r="G6" i="1"/>
  <c r="G7" i="1"/>
  <c r="G8" i="1"/>
  <c r="G9" i="1"/>
  <c r="G10" i="1"/>
  <c r="G11" i="1"/>
  <c r="G12" i="1"/>
  <c r="G13" i="1"/>
  <c r="G4" i="1"/>
  <c r="G254" i="1"/>
</calcChain>
</file>

<file path=xl/sharedStrings.xml><?xml version="1.0" encoding="utf-8"?>
<sst xmlns="http://schemas.openxmlformats.org/spreadsheetml/2006/main" count="37604" uniqueCount="5999">
  <si>
    <t>Categoria do Item</t>
  </si>
  <si>
    <t>Descrição do Item</t>
  </si>
  <si>
    <t>Nome da Classificação Superior (Classe/Grupo)</t>
  </si>
  <si>
    <t>Unidade de Fornecimento</t>
  </si>
  <si>
    <t>Quantidade Estimada</t>
  </si>
  <si>
    <t>Valor Unitário Estimado</t>
  </si>
  <si>
    <t>Valor Total Estimado</t>
  </si>
  <si>
    <t>Data Desejada</t>
  </si>
  <si>
    <t>Vinculação Objeto</t>
  </si>
  <si>
    <t>Justificativa</t>
  </si>
  <si>
    <t>GÁS E OUTROS MATERIAIS ENGARRAFADOS</t>
  </si>
  <si>
    <t>UN</t>
  </si>
  <si>
    <t>GENEROS DE ALIMENTAÇÃO</t>
  </si>
  <si>
    <t>KG</t>
  </si>
  <si>
    <t>LT</t>
  </si>
  <si>
    <t>MATERIAL PARA FESTIVIDADES  E HOMENAGENS</t>
  </si>
  <si>
    <t>MATERIAL DE EXPEDIENTE</t>
  </si>
  <si>
    <t>PCT</t>
  </si>
  <si>
    <t>MT</t>
  </si>
  <si>
    <t>CX</t>
  </si>
  <si>
    <t>MATERIAL DE COPA E COZINHA</t>
  </si>
  <si>
    <t>MATERIAL DE LIMPEZA E PRODUTOS DE HIGIEN</t>
  </si>
  <si>
    <t>ROLO</t>
  </si>
  <si>
    <t>UNIFORMES, TECIDOS E AVIAMENTOS</t>
  </si>
  <si>
    <t>MATERIAL PARA MANUTENÇÃO DE BENS IMÓVEIS</t>
  </si>
  <si>
    <t>MATERIAL ELÉTRICO E ELETRÔNICO</t>
  </si>
  <si>
    <t>MATERIAL PARA MANUTENÇÃO DE VEÍCULO</t>
  </si>
  <si>
    <t>FERRAMENTAS</t>
  </si>
  <si>
    <t>BANDEIRAS, FLÂMULAS E INSÍGNIAS</t>
  </si>
  <si>
    <t>OUTROS MATERIAIS DE CONSUMO</t>
  </si>
  <si>
    <t>ASSESSORIA E CONSULTORIA  TÉCNICA OU JURÍ</t>
  </si>
  <si>
    <t>SERVIÇOS TÉCNICOS PROFISSIONAIS</t>
  </si>
  <si>
    <t>SERVIÇOS DE LIMPEZA E CONSERVAÇÃO</t>
  </si>
  <si>
    <t>ASSINATURAS  DE PERIÓDICOS E ANUIDADES</t>
  </si>
  <si>
    <t>LOCAÇÃO DE IMÓVEIS</t>
  </si>
  <si>
    <t>MANUTENÇÃO E CONSERVAÇÃO DE VEÍCULO</t>
  </si>
  <si>
    <t>FORNECIMENTO DE ALIMENTAÇÃO</t>
  </si>
  <si>
    <t>SERVIÇOS DE COMUNICAÇÃO EM GERAL</t>
  </si>
  <si>
    <t>SERVIÇO DE SELEÇÃO E TREINAMENTO</t>
  </si>
  <si>
    <t>SERVIÇOS GRÁFICOS E EDITORIAIS</t>
  </si>
  <si>
    <t>SERVICOS DE COPIAS E REPRODUCAO DE DOCUM</t>
  </si>
  <si>
    <t>SERVIÇOS DE PÚBLICIDADE INSTITUCIONAL</t>
  </si>
  <si>
    <t>DEMAIS SERV. DE TERC. PESSOA JURÍDICA</t>
  </si>
  <si>
    <t>MESES</t>
  </si>
  <si>
    <t>EMISSÃO DE CERTIFICADOS  DIGITAIS</t>
  </si>
  <si>
    <t>APARELHOS E UTENSÍLIOS DOMESTICOS</t>
  </si>
  <si>
    <t>MOBILIÁRIO EM GERAL</t>
  </si>
  <si>
    <t>VEÍCULO DE TRAÇÃO MECÂNICA</t>
  </si>
  <si>
    <t>MANUTENÇÃO E CONSERVAÇÃO  DE BENS IMÓVEIS</t>
  </si>
  <si>
    <t>BOTIJÃO DE GÁS 13 KG</t>
  </si>
  <si>
    <t>EXTINTOR BC 04  KG - NIVEL II</t>
  </si>
  <si>
    <t>EXTINTOR AP 10 LITROS - NIVEL II</t>
  </si>
  <si>
    <t>ÁGUA MINERAL 20 LTS</t>
  </si>
  <si>
    <t>REFRIGERANTE 2 L</t>
  </si>
  <si>
    <t>SANDUICHE</t>
  </si>
  <si>
    <t>COPO DESCARTÁVEL 200ML</t>
  </si>
  <si>
    <t>TORTA DOCE (PADARIA)</t>
  </si>
  <si>
    <t>SALGADOS DIVERSOS</t>
  </si>
  <si>
    <t>ÁGUA MINERAL COM GÁS</t>
  </si>
  <si>
    <t>ÁGUA MINERAL SEM GÁS</t>
  </si>
  <si>
    <t>COXA E SOBRECOXA</t>
  </si>
  <si>
    <t>LEITE - 1 LITRO</t>
  </si>
  <si>
    <t>CARNE BOVINA CORTE COSTELA</t>
  </si>
  <si>
    <t>CARVÃO VEGETAL 5 KG</t>
  </si>
  <si>
    <t>SAL GROSSO PARA CHURRASCO EMBALAGEM 1 KG</t>
  </si>
  <si>
    <t>SORVETE 2 LITROS</t>
  </si>
  <si>
    <t>TEMPERO VERDE</t>
  </si>
  <si>
    <t>CARNE BOVINA CORTE COSTELA JANELA</t>
  </si>
  <si>
    <t>CARNE BOVINA CORTE CHULETA</t>
  </si>
  <si>
    <t>CESTA DE PRODUTOS COLONIAIS</t>
  </si>
  <si>
    <t>COROA DE FLORES</t>
  </si>
  <si>
    <t>FOLHA TIMBRADA 90GR 4X0</t>
  </si>
  <si>
    <t>GRAMPO TRILHO PLÁSTICO TRANSPARENTE PARA 200 FOLHAS.</t>
  </si>
  <si>
    <t>FOLHAS A4 90GR</t>
  </si>
  <si>
    <t>PAPEL PARDO</t>
  </si>
  <si>
    <t>SACOS A4 SEM FURO</t>
  </si>
  <si>
    <t>CHAVEIRO PARA IDENTIFICAÇÃO</t>
  </si>
  <si>
    <t>PRANCHETA MDF</t>
  </si>
  <si>
    <t>AGENDA COSTURADA</t>
  </si>
  <si>
    <t>AGENDAS</t>
  </si>
  <si>
    <t>CARIMBO 303</t>
  </si>
  <si>
    <t>CARIMBO 304</t>
  </si>
  <si>
    <t>CARIMBO 355</t>
  </si>
  <si>
    <t>ENCADERNAÇÃO</t>
  </si>
  <si>
    <t>PAPEL A3 75GR COM SOOFOLHAS</t>
  </si>
  <si>
    <t>FICHA PAUTADA PEQUENA</t>
  </si>
  <si>
    <t>FOLHA A4 COLORIDA</t>
  </si>
  <si>
    <t>FITAS EPSON ERC-3 PARA AUTENTICADORA</t>
  </si>
  <si>
    <t>COLA BASTÃO</t>
  </si>
  <si>
    <t>PASTA SUSPENSA</t>
  </si>
  <si>
    <t>PAPEL A4 180GR</t>
  </si>
  <si>
    <t>CALCULADORA  DE MESA 12 DÍGITOS</t>
  </si>
  <si>
    <t>LISTA TELEFÔNICA DIGITAL DO MUNICÍPIO</t>
  </si>
  <si>
    <t>PILHA AAA PALITO ALCALINA</t>
  </si>
  <si>
    <t>IMPRESSÃO 180GR</t>
  </si>
  <si>
    <t>ENVELOPE TIMBRADO PARA FOLHA A4</t>
  </si>
  <si>
    <t>SACOLA KRAFT G</t>
  </si>
  <si>
    <t>ADESIVO BOLA DOURADO</t>
  </si>
  <si>
    <t>PRANCHETA ACRÍLICA</t>
  </si>
  <si>
    <t>BLOCO ADESIVO ANOTE E COLE PEQUENO (APROX. SOMM X SOMM). APROVADO PELO INMETRO</t>
  </si>
  <si>
    <t>BORRACHA BRANCA ESCOLAR MACIA SEM CAPA - MÉDIA. APROVADA PELO INMETRO</t>
  </si>
  <si>
    <t>CANETA ESFEROGRÁFICA, PONTA MÉDIA DE 1MM, TAMPA VENTILADA. APROVADA PELO INMETRO. COR AZUL. CAIXA C</t>
  </si>
  <si>
    <t>CANETA MARCA TEXTO COR VERDE</t>
  </si>
  <si>
    <t>ENVELOPE TAMANHO MEIO A4 EM PAPEL PARDO.</t>
  </si>
  <si>
    <t>LÁPIS GRAFITE N° 2, APROVADO PELO INMETRO.</t>
  </si>
  <si>
    <t>PASTA PLÁSTICA TRANSPARENTE  EM L.</t>
  </si>
  <si>
    <t>PERFURADOR  DE PAPEL 2 FUROS 50 FOLHAS</t>
  </si>
  <si>
    <t>BLOCO ADESIVO ANOTE E COLE GRANDE (APROX. 75MM X 100MM).APROVADO PELO INMETRO</t>
  </si>
  <si>
    <t>ENVELOPE TAMANHO A4 EM PAPEL PARDO.</t>
  </si>
  <si>
    <t>ENVELOPE TAMANHO MEIO A4 EM PAPEL BRANCO.</t>
  </si>
  <si>
    <t>ESTILETE ESTREITO, LÂMINA EM METAL. APROVADO PELO INMETRO.</t>
  </si>
  <si>
    <t>GRAMPEADOR  DE METAL GRANDE PARA GRAMPOS 23/6, COM ESPAÇO DE 170MM PARA FOLHAS, GRAMPEIA ATÉ 100 FOL</t>
  </si>
  <si>
    <t>LIVRO ATA PRETO 50 FOLHAS NUMERADAS.</t>
  </si>
  <si>
    <t>LIVRO ATA PRETO 100 FOLHAS NUMERADAS.</t>
  </si>
  <si>
    <t>PEN DRIVE: 8GB DE CAPACIDADE, USB 2.0.</t>
  </si>
  <si>
    <t>FITA ADESIVA  TRANSPARENTE  ESTREITA — ROLO PEQUENO. APROX. 12MM X SOM. APROVADA PELO INMETRO.</t>
  </si>
  <si>
    <t>FITAADESIVA TRANSPARENTE LARGA DE EMPACOTAMENTO. APROX. 45MM X SOM. APROVADA PELO INMETRO.</t>
  </si>
  <si>
    <t>PERFURADOR  DE PAPEL 2 FUROS 12 FOLHAS</t>
  </si>
  <si>
    <t>Clips n.8'/0 galvanizado  -Tem por finalidade prender papéis, filmes, plásticos e outros. O manusei</t>
  </si>
  <si>
    <t>CADERNO ESPIRAL, CAPA DURA, TAMANHO PEQUENO, 96 FOLHAS</t>
  </si>
  <si>
    <t>Extrator de grampos em metal</t>
  </si>
  <si>
    <t>RÉGUA TRANSPARENTE  DE 30CM</t>
  </si>
  <si>
    <t>PAPEL CONTACT</t>
  </si>
  <si>
    <t>SSD 240GB</t>
  </si>
  <si>
    <t>SSD 480GB SATA 3</t>
  </si>
  <si>
    <t>TONER COMPATÍVEL HP 83 A</t>
  </si>
  <si>
    <t>CARTUCHO TINTA COLORIDA</t>
  </si>
  <si>
    <t>CARTUCHO TINTA PRETA</t>
  </si>
  <si>
    <t>HEADSET COM MICROFONE</t>
  </si>
  <si>
    <t>CABO HDMI X HDMI PIX 5 METROS</t>
  </si>
  <si>
    <t>TONER</t>
  </si>
  <si>
    <t>BATERIA SELADA 12V 4,5AH</t>
  </si>
  <si>
    <t>MEMÓRIA 8GB</t>
  </si>
  <si>
    <t>TECLADO USB</t>
  </si>
  <si>
    <t>NOBREAK 600 VA</t>
  </si>
  <si>
    <t>TELEFONE SEM FIO</t>
  </si>
  <si>
    <t>HUB SWITCH 5 PORTAS</t>
  </si>
  <si>
    <t>ROTEADOR</t>
  </si>
  <si>
    <t>SSD 120GB</t>
  </si>
  <si>
    <t>CAIXA DE SOM PARA COMPUTADOR</t>
  </si>
  <si>
    <t>CAIXA DE SOM 8W RMS</t>
  </si>
  <si>
    <t>CÂMERA VIP 1130 B G4 3,6MM</t>
  </si>
  <si>
    <t>FILTRO DE LINHA</t>
  </si>
  <si>
    <t>PASTA TÉRMICA PARA PROCESSADOR TERMAL SILVER SG</t>
  </si>
  <si>
    <t>TONER COMPATÍVEL HP 283^</t>
  </si>
  <si>
    <t>FILTRO DE PAPEL N° 103 — CAIXA COM 30 UNIDADES.</t>
  </si>
  <si>
    <t>ISQUEIRO TAMANHO GRANDE.</t>
  </si>
  <si>
    <t>GARRAFA TERMICA 1,9 LT</t>
  </si>
  <si>
    <t>LIXEIRA INOX 12 LITROS</t>
  </si>
  <si>
    <t>PAPEL HIGIÊNICO, NÃO RECICLADO, FOLHA DUPLA  EXTRABRANCA — ROLO COM 300M, APROVADO PELO INMETRO.</t>
  </si>
  <si>
    <t>ÁGUA SANITÁRIA, FRASCO COM 2 LITROS, ENVASADA EM EMBALAGEM RESISTENTE ANTIVAZAMENTO.</t>
  </si>
  <si>
    <t>DESINFETANTE SANITÁRIO BACTERICIDA, LÍQUIDO, EMBALAGEM DE 02 LITROS, COM AROMAS DE LAVANDA, LIMÃO,</t>
  </si>
  <si>
    <t>DETERGENTE DE LOUÇA NEUTRO LIQUIDO 500 ML.</t>
  </si>
  <si>
    <t>ÁLCOOL ETÍLICO 70%, LÍQUIDO, SEM PERFUME. 1 LITRO.</t>
  </si>
  <si>
    <t>ESPONJA DE LIMPEZA, DUPLA FACE, APROX. 110X75X20MM, COMPOSTO DE FIBRA SINTÉTICA ABRASIVA E ESPUMA D</t>
  </si>
  <si>
    <t>SABONETE LÍQUIDO PARA DISPENSER, 800 ML.</t>
  </si>
  <si>
    <t>LENÇO UMEDECIDO</t>
  </si>
  <si>
    <t>VASSOURA</t>
  </si>
  <si>
    <t>CAFÉ TRADIÇÃO</t>
  </si>
  <si>
    <t>SABÃO EM PÓ, 1 kg</t>
  </si>
  <si>
    <t>ÁGUA MINERAL</t>
  </si>
  <si>
    <t>ERVA MATE 1KG</t>
  </si>
  <si>
    <t>CAMISA POLO BORDADA</t>
  </si>
  <si>
    <t>CIMENTO COLA AC 3</t>
  </si>
  <si>
    <t>REJUNTE PRETO</t>
  </si>
  <si>
    <t>ENGATE PVC 100CM</t>
  </si>
  <si>
    <t>EXTINTOR ABC 4KG - NOVO</t>
  </si>
  <si>
    <t>PLACA DE SINALIZAÇÃO 12X24</t>
  </si>
  <si>
    <t>PLACA POPULACIONAL</t>
  </si>
  <si>
    <t>LUMINÁRIA DE EMERGENCIA 220 W</t>
  </si>
  <si>
    <t>FECHADURA INTERNA</t>
  </si>
  <si>
    <t>CIMENTO COLA AC2</t>
  </si>
  <si>
    <t>CIMENTO</t>
  </si>
  <si>
    <t>TIJOLO FURADO</t>
  </si>
  <si>
    <t>AREIA</t>
  </si>
  <si>
    <t>PISO</t>
  </si>
  <si>
    <t>TOMADA EMB.10A</t>
  </si>
  <si>
    <t>CAIXA SIST. P/ CANALETA 4X2</t>
  </si>
  <si>
    <t>CD 01 CX SOBREPOR 1 DISJUNTOR</t>
  </si>
  <si>
    <t>CABO FLEXÍVEL 750 V 2,5 MM</t>
  </si>
  <si>
    <t>MASSA PLASTICA 500 GR</t>
  </si>
  <si>
    <t>SERRA AÇO</t>
  </si>
  <si>
    <t>ADESIVO INST</t>
  </si>
  <si>
    <t>CORDÃO</t>
  </si>
  <si>
    <t>CORDA</t>
  </si>
  <si>
    <t>CHAVE N° 13</t>
  </si>
  <si>
    <t>CHAVE N° 16</t>
  </si>
  <si>
    <t>BROCA 4,2X15</t>
  </si>
  <si>
    <t>MARTELO</t>
  </si>
  <si>
    <t>GRAMPO 8MM</t>
  </si>
  <si>
    <t>EXTENSÃO COM 06 TOMADAS AC E 03 TOMADAS USB</t>
  </si>
  <si>
    <t>PEDESTAL PARA CAIXA DE SOM</t>
  </si>
  <si>
    <t>ESPUMA PROTETORA PARA MICROFONE</t>
  </si>
  <si>
    <t>CACHIMBO PARA MICROFONE COM FIO</t>
  </si>
  <si>
    <t>DRIVER TRIO 200W/RMS</t>
  </si>
  <si>
    <t>REPARO</t>
  </si>
  <si>
    <t>SUPORTE PARA MICROFONE SEM FIO 32MM</t>
  </si>
  <si>
    <t>PESTAL</t>
  </si>
  <si>
    <t>GLOBO METÁLICO PARA MICROFONE 54MM</t>
  </si>
  <si>
    <t>MICROFONE</t>
  </si>
  <si>
    <t>CABO DE FORÇA PARA AMPLIFICADOR</t>
  </si>
  <si>
    <t>FONTE PARA MICROFONE SEM FIO</t>
  </si>
  <si>
    <t>CABO P10 + P10 5M</t>
  </si>
  <si>
    <t>PONTA DE TESTE</t>
  </si>
  <si>
    <t>MICROFONE SEM FIO</t>
  </si>
  <si>
    <t>CABO PARA MICROFONE 5 METRO</t>
  </si>
  <si>
    <t>CONTROLE 299,4</t>
  </si>
  <si>
    <t>BATERIA</t>
  </si>
  <si>
    <t>REFIL PARA PURIFICADOR DE ÁGUA</t>
  </si>
  <si>
    <t>DISJUNTOR TRIFÁSICO 70A</t>
  </si>
  <si>
    <t>CARREGADOR DE CELULAR</t>
  </si>
  <si>
    <t>CABO ORGANIZADOR  ESPIRAL</t>
  </si>
  <si>
    <t>CASE HD/SSD C3</t>
  </si>
  <si>
    <t>CABO DE ÁUDIO ESTÉREO</t>
  </si>
  <si>
    <t>PAINEL LED 24W REDONDO</t>
  </si>
  <si>
    <t>PAINEL LED 36W SOBREPOR REDONDO</t>
  </si>
  <si>
    <t>INTERRUPTOR  2T C/T PADRÃO</t>
  </si>
  <si>
    <t>CABO PP 3 X 1,5MM</t>
  </si>
  <si>
    <t>PLUGUE MACHO</t>
  </si>
  <si>
    <t>PLUGUE FÊMEA</t>
  </si>
  <si>
    <t>PLACA</t>
  </si>
  <si>
    <t>PARAFUSADEIRA/FURADEIRA - BAT 12V</t>
  </si>
  <si>
    <t>BANDEIRA DO BRASIL</t>
  </si>
  <si>
    <t>BANDEIRA DO RIO GRANDE DO SUL</t>
  </si>
  <si>
    <t>BANDEIRA DO MUNICÍPIO</t>
  </si>
  <si>
    <t>WD-40 LUBRIFICANTE</t>
  </si>
  <si>
    <t>RODA PARA CARRINHO</t>
  </si>
  <si>
    <t>FITA DUPLA FACE</t>
  </si>
  <si>
    <t>FITA ISOLANTE 20M</t>
  </si>
  <si>
    <t>TINTA SPRAY PRETO</t>
  </si>
  <si>
    <t>PFS X NC 114 X 1’</t>
  </si>
  <si>
    <t>CRACHAS</t>
  </si>
  <si>
    <t>PROTETOR DE CRACHÁ TRANSPARENTE</t>
  </si>
  <si>
    <t>MOLDURA PARA QUADRO 900X1200</t>
  </si>
  <si>
    <t>MOLDURA PARA QUADRO SSOXSOO</t>
  </si>
  <si>
    <t>CHAVE PHILIPS</t>
  </si>
  <si>
    <t>CHAVE ALLEN</t>
  </si>
  <si>
    <t>FERRO DE SOLDA ESTANHO</t>
  </si>
  <si>
    <t>PONTEIRA PHILIPS LONGA</t>
  </si>
  <si>
    <t>SOQUETE ADAPTADOR</t>
  </si>
  <si>
    <t>TAPETE DE CARPETE PERSONALIZADO  NA COR PRETA, TAMANHO 1,50 X 1,00.</t>
  </si>
  <si>
    <t>MOCHILA</t>
  </si>
  <si>
    <t>FUNIL</t>
  </si>
  <si>
    <t>COPO MEDIDOR</t>
  </si>
  <si>
    <t>JARRA MEDIDOR</t>
  </si>
  <si>
    <t>TÁBUA CORTADA 50X50X0,2</t>
  </si>
  <si>
    <t>ESTACA COM PONTA</t>
  </si>
  <si>
    <t>ESTACA QUADRADA</t>
  </si>
  <si>
    <t>BALDE TRANSPARENTE 13 LITROS</t>
  </si>
  <si>
    <t>BALDE PRETO 08 LITROS</t>
  </si>
  <si>
    <t>ESCOVA SANITÁRIA PLÁSTICA 48CM</t>
  </si>
  <si>
    <t>ESCOVA SANITÁRIA 51X12,5CM CABO INOX</t>
  </si>
  <si>
    <t>SERVIÇO DE ASSESSORIA</t>
  </si>
  <si>
    <t>CONSULTORIA TÉCNICA</t>
  </si>
  <si>
    <t>ELABORAÇÃO DE AVALIAÇÃO DE IMÓVEL</t>
  </si>
  <si>
    <t>PERÍCIA MÉDICA</t>
  </si>
  <si>
    <t>SERVIÇO DE ENGENHEIRO ELETRICISTA</t>
  </si>
  <si>
    <t>AUDIOMETRIA</t>
  </si>
  <si>
    <t>RELATÓRIO ANUAL DE LAVRA - RAL</t>
  </si>
  <si>
    <t>PRESTAÇÃO DE SERVIÇOS</t>
  </si>
  <si>
    <t>AUXÍLIO PARA ELABORAÇÃO DE PROJETOS DE VIABILIDADE PARA ACESSO À RODOVIA NOS LOTEAMENTOS DA CIDADE.</t>
  </si>
  <si>
    <t>ELABORAÇÃO DE PROJETO</t>
  </si>
  <si>
    <t>PROJETO PPCI COMPLETO</t>
  </si>
  <si>
    <t>PLOTAGEM DAS PLANTAS EM ESCALA AMPLIADA</t>
  </si>
  <si>
    <t>SERVIÇO DE DESPACHANTE</t>
  </si>
  <si>
    <t>DESPESA COM EMISSÃO DE CRVA, GRT</t>
  </si>
  <si>
    <t>SERVIÇOS</t>
  </si>
  <si>
    <t>AFERIÇÃO DE OBRA DE DEMOLIÇÃO</t>
  </si>
  <si>
    <t>SERVIÇO DE PINTURA</t>
  </si>
  <si>
    <t>ALUGUEL</t>
  </si>
  <si>
    <t>INSTALAÇÃO DE AR CONDICIONADO</t>
  </si>
  <si>
    <t>LAVAGEM COMPLETA</t>
  </si>
  <si>
    <t>ALMOÇO</t>
  </si>
  <si>
    <t>EMULAÇÃO DE TERMINAL E SERVIÇOS DE REDE ESPECIALIZADA (02 REDES)</t>
  </si>
  <si>
    <t>PUBLICAÇÃO DE EXTRATO DE EDITAL</t>
  </si>
  <si>
    <t>CURSO ONLINE</t>
  </si>
  <si>
    <t>CONFECÇÃO DE FOLDER</t>
  </si>
  <si>
    <t>CONFECÇÃO DE CARTAZ A4 4X0 COUCHÊ 150GR</t>
  </si>
  <si>
    <t>NOVA IDENTIDADE VISUAL, LOGO MARCA, CRIAÇÃO DE LOGOTIPO DE NOVA FOLHA TIMBRADA DO MUNICÍPIO, ENVELOP</t>
  </si>
  <si>
    <t>CADERNO REVITALIZAÇÃO PRAÇA</t>
  </si>
  <si>
    <t>FICHA PARA VEÍCULO</t>
  </si>
  <si>
    <t>BLOCO PARA RASCUNHO</t>
  </si>
  <si>
    <t>IMPRESSÃO DE FOLDER TAMANHO A5</t>
  </si>
  <si>
    <t>CÓPIA DE PROJETO</t>
  </si>
  <si>
    <t>PRESTAÇÃO DE CONTAS</t>
  </si>
  <si>
    <t>SERVIÇOS - GOVBR</t>
  </si>
  <si>
    <t>DESINSETIZAÇÃO E DESRATIZAÇÁO</t>
  </si>
  <si>
    <t>CONSERTO/TROCA INTERFACE CELULAR</t>
  </si>
  <si>
    <t>HORA TÉCNICA</t>
  </si>
  <si>
    <t>CONSERTO/TROCA INTERFACE</t>
  </si>
  <si>
    <t>SERVIÇO - NP energia</t>
  </si>
  <si>
    <t>ATENDIMENTO DE CHAMADO TÉCNICO COM DESLOCAMENTO E MÃO DE OBRA DE MANUTENÇÃO CORRETIVA EM CONTROLADOR</t>
  </si>
  <si>
    <t>TRANSPORTE DE IDA E VOLTA</t>
  </si>
  <si>
    <t>ALUGUEL DE ESPAÇO - COLONIAL</t>
  </si>
  <si>
    <t>CÓPIA DE CHAVES</t>
  </si>
  <si>
    <t>CERTIFICADO DIGITAL</t>
  </si>
  <si>
    <t>CERTIFICADO DIGITAL A1</t>
  </si>
  <si>
    <t>CADEIRA ENCOSTO DE TELA ALTA</t>
  </si>
  <si>
    <t>PONTO ELETRÔNICO</t>
  </si>
  <si>
    <t>SELADOR ACRILICO 18 LTS</t>
  </si>
  <si>
    <t>ESMALTE PRETO 3,6LTS</t>
  </si>
  <si>
    <t>SOLVENTE PARA TINTA 5 LITROS</t>
  </si>
  <si>
    <t>LIXA</t>
  </si>
  <si>
    <t>TINTA ACRILICA</t>
  </si>
  <si>
    <t>SOLVENTE 900ML</t>
  </si>
  <si>
    <t>ESMALTE PRETO 900ML</t>
  </si>
  <si>
    <t>MULTIMASSA 340 G</t>
  </si>
  <si>
    <t>PINTA PISO CINZA ESCURO 3,6LT</t>
  </si>
  <si>
    <t>FUNDO PREPARADOR 18LT</t>
  </si>
  <si>
    <t>ROLO ANTIGOTA 23CM</t>
  </si>
  <si>
    <t>TRINCHA 2.1/2</t>
  </si>
  <si>
    <t>TRINCHA 2</t>
  </si>
  <si>
    <t>TRINCHA 4</t>
  </si>
  <si>
    <t>PASTA TIMBRADA, 45X31CM, 4X0, COM BOLSO
IMPRESSO</t>
  </si>
  <si>
    <t>MÓDULO ELETRONICO UCP/CPU PARA
CONTROLADOR  SEMAFÓRICO</t>
  </si>
  <si>
    <t>MÓDULO ELETRÔNICO GPS PARA
CONTROLADOR  SEMAFÓRICO</t>
  </si>
  <si>
    <t>4</t>
  </si>
  <si>
    <t>GARFO PLÁSTICO</t>
  </si>
  <si>
    <t>CAFÉ SOLÚVEL GRANULADO TORRA MÉDIA,
EMBALAGEM COM 200 G.</t>
  </si>
  <si>
    <t>PRATO DESCARTÁVEL C/ 10 UN(P)</t>
  </si>
  <si>
    <t>PRATO DESCARTÁVEL C/ 10 UN(M)</t>
  </si>
  <si>
    <t>1000</t>
  </si>
  <si>
    <t>26</t>
  </si>
  <si>
    <t>BATATA INGLESA, DE 1°QUALIDADE,
TAMANHO MÉDIO, ÍNTEGRA, SEM ESVERDEAMENTO, LIVRE DE BROTOS, DOENÇA</t>
  </si>
  <si>
    <t>10000</t>
  </si>
  <si>
    <t>GRAMPO TRILHO PLÁSTICO TRANSPARENTE
PARA 500 FOLHAS.</t>
  </si>
  <si>
    <t>2</t>
  </si>
  <si>
    <t>3</t>
  </si>
  <si>
    <t>94</t>
  </si>
  <si>
    <t>4500</t>
  </si>
  <si>
    <t>120</t>
  </si>
  <si>
    <t>114</t>
  </si>
  <si>
    <t>14</t>
  </si>
  <si>
    <t>17</t>
  </si>
  <si>
    <t>12</t>
  </si>
  <si>
    <t>6</t>
  </si>
  <si>
    <t>44</t>
  </si>
  <si>
    <t xml:space="preserve">FITA CREPE </t>
  </si>
  <si>
    <t>ARQUIVO MORTO EM PAPELÃO, TAMANHO
OFICIO</t>
  </si>
  <si>
    <t>30</t>
  </si>
  <si>
    <t>CANETA ESFEROGRÁFICA, PONTA MÉDIA DE
1MM, TAMPA VENTILADA. APROVADA PELO INMETRO. COR PRETA. CAIXA</t>
  </si>
  <si>
    <t>CANETA ESFEROGRÁFICA, PONTA MÉDIA DE
1MM, TAMPA VENTILADA. APROVADA PELO INMETRO. COR VERMELHA. CAI</t>
  </si>
  <si>
    <t>GRAMPO GALVANIZADO PARA GRAMPEADOR,
TAMANHO  26/6 — CAIXA COM 5.000 UNIDADES. APROVADO PELO INMETRO.</t>
  </si>
  <si>
    <t>CORRETIVO EM FITA, APROX. 6M. APROVADO
PELO INMETRO.</t>
  </si>
  <si>
    <t>PORTA CANETA /CLIPS/LEMBRETE EM
ACRÍLICO TRANSPARENTE</t>
  </si>
  <si>
    <t>TESOURA GRANDE DE USO GERAL EM AÇO
INOX APROX.21 CM</t>
  </si>
  <si>
    <t>PASTA ABA ELÁSTICO, COR CRISTAL DE 335
MM  X 235 MM</t>
  </si>
  <si>
    <t>16</t>
  </si>
  <si>
    <t>CANETA PERMANENTE DE TECIDO, COR
PRETA</t>
  </si>
  <si>
    <t>5</t>
  </si>
  <si>
    <t>1</t>
  </si>
  <si>
    <t>CABO RAGTECH PARA MÓDULO DE BATERIA
EXTERNA.</t>
  </si>
  <si>
    <t>COPO EM POLIESTIRENO TRANSPARENTE DE
180 ML, RESISTENTE, APROVADO PELO INMETRO. PACOTE COM 100 UNID</t>
  </si>
  <si>
    <t>PAPEL TOALHA FOLHA DUPLA, BRANCA MUTI
USO — PACOTE COM 2 ROLOS.</t>
  </si>
  <si>
    <t>PAPEL INTERFOLHAS BRANCO, FARDO COM
1000 FOLHAS</t>
  </si>
  <si>
    <t>152</t>
  </si>
  <si>
    <t>74</t>
  </si>
  <si>
    <t>210</t>
  </si>
  <si>
    <t>20</t>
  </si>
  <si>
    <t>22</t>
  </si>
  <si>
    <t>68</t>
  </si>
  <si>
    <t>54</t>
  </si>
  <si>
    <t>DESODORIZADOR  SPRAY PARA AMBIENTE, FRASCO APROX. 360 ML, AROMAS FLORAIS,
PINHO OU EUCALIPTO.</t>
  </si>
  <si>
    <t>LUVA DE LÁTEX, FORRADA,
ANTIDERRAPANTE, TAMANHO M.</t>
  </si>
  <si>
    <t>INSETICIDA EM SPRAY, CARACTERÍSTICAS
DO PRODUTO: POSSUIR VÁLVULA DE SEGURANÇA, FÓRMULA COM ÁGUA, IN</t>
  </si>
  <si>
    <t>SACO PLÁSTICO PARA LIXO CAPACIDADE DE
100 LITROS, NÃO RECICLADO, REFORÇADO. EMBALAGEM DE 100 UNIDAD</t>
  </si>
  <si>
    <t>SACO PLÁSTICO PARA LIXO CAPACIDADE DE
30 LITROS, NÃO RECICLADO, REFORÇADO. EMBALAGEM DE 100 UNIDAD</t>
  </si>
  <si>
    <t>SACO PLÃSTICO PARA LIXO CAPACIDADE DE
50 LITROS, NÃO RECICLADO, REFORÇADO. EMBALAGEM DE 100 UNIDADE</t>
  </si>
  <si>
    <t>58</t>
  </si>
  <si>
    <t>CANALETA COM ADESIVO SEM DIVISÓRIA
20x12</t>
  </si>
  <si>
    <t>115</t>
  </si>
  <si>
    <t>13</t>
  </si>
  <si>
    <t>11</t>
  </si>
  <si>
    <t>47</t>
  </si>
  <si>
    <t>7</t>
  </si>
  <si>
    <t>8</t>
  </si>
  <si>
    <t>CONTRATAÇÃO DE MEDICINA DO TRABALHO
DA UNIMED SANTA MARIA PARA CONFECÇÃO DE PGR,PCMSO,LTCAT, LAUDO D</t>
  </si>
  <si>
    <t>77</t>
  </si>
  <si>
    <t>111</t>
  </si>
  <si>
    <t>CADEIRA GIRATÓRIA COM ENCOSTO ALTO</t>
  </si>
  <si>
    <t>PURIFICADOR DE ÁGUA ELÉTRICO DE 2
LITROS BRANCO</t>
  </si>
  <si>
    <t>DIVULGAÇÃO INSTITUCIONAL</t>
  </si>
  <si>
    <t>SERVIÇOS GRAFICOS</t>
  </si>
  <si>
    <t>TALÕES CONVÊNIO UNIMED 2X50 -
AUTOCOPIATIVO</t>
  </si>
  <si>
    <t>SERVIÇOS TÉCNICOS ESPECIALIZADOS NA
CONSOLIDAÇÃO, COMPILAÇÃO, VERSIONAMENTO E GERENCIAMENTO DOS ATOS</t>
  </si>
  <si>
    <t>CONTRATATAÇÃO DE EMPRESA DE SERVIÇOS
TÉCNICOS ESPECIALIZADOS EM ORGANIZAÇÃO E REALIZAÇÃO DE CONCURSOS</t>
  </si>
  <si>
    <t>SERVIÇO DE ASSESSORIA RPPS</t>
  </si>
  <si>
    <t>MATERIAL DE TiC.(CONSUMO)</t>
  </si>
  <si>
    <t>HOSPEDAGEM E MANUTENÇÃO DE WEBSITE</t>
  </si>
  <si>
    <t>SISTEMA DE GESTÃO DE PONTO ELETRÔNICO</t>
  </si>
  <si>
    <t>SERVIÇO DE LOCAÇÃO DE  INFRAESTRUTURA DE COMUNICAÇÃO VIA REDE DE INTERNET</t>
  </si>
  <si>
    <t>FORNECIMENTO DE SISTEMA INTEGRADO PARA GESTÃO MUNICIPAL</t>
  </si>
  <si>
    <t>SEGURO DA  FROTA MUNICIPAL</t>
  </si>
  <si>
    <t>SERVIÇO TECNICO DE CONSOLIDAÇÃO, COMPILAÇÃO, VERSIONAMENTO E GERENCIAMENTO DE ATOS OFICIAIS DO MUNICÍPIO</t>
  </si>
  <si>
    <t>CONTRATAÇÃO DE SERVIÇOS TECNICOS DE MEDICINA DO TRABALHO</t>
  </si>
  <si>
    <t>SERVIÇO TECNICO DE AVALIAÇÃO ATUARIAL</t>
  </si>
  <si>
    <t>02/01/2025 a 31/12/2025</t>
  </si>
  <si>
    <t>Reposição de material utilizado pela secretaria</t>
  </si>
  <si>
    <t>Item utilizado para prestar homenagem a cidadão que desenvolve trabalho social</t>
  </si>
  <si>
    <t>Material repassado a novos servidores</t>
  </si>
  <si>
    <t>Material utilizado para manutenção da secretaria</t>
  </si>
  <si>
    <t>Material utilizado em eventos oficiais</t>
  </si>
  <si>
    <t>Material utilizado na manutenção de bens da secretaria</t>
  </si>
  <si>
    <t>Serviço prestado nas atividades administrativas da secretaria</t>
  </si>
  <si>
    <t>RENOVAÇÃO DA ASSINATURA ANUAL DE
JORNAL</t>
  </si>
  <si>
    <t>Serviço prestado para atender princípio de publicidade</t>
  </si>
  <si>
    <t>Serviço prestado para atendimento ao publico</t>
  </si>
  <si>
    <t>CONTRATAÇÃO DE SERVIÇOS TÉCNICOS
PROFISSIONAIS ESPECIALIZADOS PARA EDIÇÃO DE UM LIVRO SOBRE O MUNICÍPIO</t>
  </si>
  <si>
    <t>Serviço prstado no treinamento de servidores</t>
  </si>
  <si>
    <t>Transporte de servidores em curso de capacitação</t>
  </si>
  <si>
    <t>Aquisição para reposição de bens</t>
  </si>
  <si>
    <t>CANETA MARCA TEXTO COM PONTA CHANFRADA. COR AZUL</t>
  </si>
  <si>
    <t>CANETA MARCA TEXTO COM PONTA CHANFRADA.COR  LARANJA</t>
  </si>
  <si>
    <t>CANETA MARCA TEXTO COM PONTA CHANFRADA. COR ROSA</t>
  </si>
  <si>
    <t>COLA LÍQUIDA BRANCA LAVÁVEL ATÓXICA EMBALAGEM DE APROX. 40g.</t>
  </si>
  <si>
    <t>CORRETIVO LÍQUIDO A BASE DE ÁGUA. APROVADO PELO INMETRO.</t>
  </si>
  <si>
    <t>Material distrubuído a servidores</t>
  </si>
  <si>
    <t>Material utilizado pela atividades de fiscalização</t>
  </si>
  <si>
    <t>AÇÚCAR BRANCO REFINADO PACOTE DE 5KG.</t>
  </si>
  <si>
    <t>CAFÉ EM PÓ TORRA MÉDIA (TRADICIONAL), PARA PASSAR, PACOTE COM 500 G.</t>
  </si>
  <si>
    <t>01 veículo novo tipo pick-up, zero Km, tipo camionete</t>
  </si>
  <si>
    <t>Generos de alimentação</t>
  </si>
  <si>
    <t>Coador de café com flanela</t>
  </si>
  <si>
    <t>Colorífico 500gr</t>
  </si>
  <si>
    <t>Salsicha a granel</t>
  </si>
  <si>
    <t>Cebola em ótimo estado de conservação</t>
  </si>
  <si>
    <t>Tomate</t>
  </si>
  <si>
    <t>Molho de tomate 300gr</t>
  </si>
  <si>
    <t>un</t>
  </si>
  <si>
    <t>Refrigerante pet 3L</t>
  </si>
  <si>
    <t>Copo descartável 180ml</t>
  </si>
  <si>
    <t>Copo descartável 90ml</t>
  </si>
  <si>
    <t>Guardanapo de papel</t>
  </si>
  <si>
    <t>Massa pão doce</t>
  </si>
  <si>
    <t>kg</t>
  </si>
  <si>
    <t>10,394</t>
  </si>
  <si>
    <t>Material educativo e esportivo</t>
  </si>
  <si>
    <t>Bola suiça tamanho 65</t>
  </si>
  <si>
    <t>40</t>
  </si>
  <si>
    <t>60</t>
  </si>
  <si>
    <t>Material de expediente</t>
  </si>
  <si>
    <t>Papel contact transparente</t>
  </si>
  <si>
    <t>Quebra cabeça pequeno</t>
  </si>
  <si>
    <t>Quebra cabeça 500 peças</t>
  </si>
  <si>
    <t>Canetinhas coloridas</t>
  </si>
  <si>
    <t>Material de copa e cozinha</t>
  </si>
  <si>
    <t>Jarra plástica</t>
  </si>
  <si>
    <t>Forma simples de ovos 20gr</t>
  </si>
  <si>
    <t>Forma para chocolate 200gr</t>
  </si>
  <si>
    <t>Forma para chocolate coelho</t>
  </si>
  <si>
    <t>Forma para chocolate de pascoa 150gr</t>
  </si>
  <si>
    <t>Faca de pão</t>
  </si>
  <si>
    <t>Escumadeira</t>
  </si>
  <si>
    <t>Cachepô</t>
  </si>
  <si>
    <t>Bule de café</t>
  </si>
  <si>
    <t>Panela de aluminio</t>
  </si>
  <si>
    <t>Frigideira</t>
  </si>
  <si>
    <t>Saco de bombom</t>
  </si>
  <si>
    <t>Colchonete 100x60x3cm densidade 23</t>
  </si>
  <si>
    <t>Halteres 1kg emborrachado</t>
  </si>
  <si>
    <t>Tatame 1x1x10m</t>
  </si>
  <si>
    <t>Tera band intesidade media</t>
  </si>
  <si>
    <t>Caneleira</t>
  </si>
  <si>
    <t>Jogo da memória</t>
  </si>
  <si>
    <t>Forma simples de ovos 30gr</t>
  </si>
  <si>
    <t>Papel aluminio</t>
  </si>
  <si>
    <t>10</t>
  </si>
  <si>
    <t>Panela Caçarola 22,3lt</t>
  </si>
  <si>
    <t>Panela caçarola 38lt</t>
  </si>
  <si>
    <t>Material de Limpeza e produtos de higiene</t>
  </si>
  <si>
    <t>Dispenser para papel higienico rolão</t>
  </si>
  <si>
    <t>Lixeira inox 12 lt</t>
  </si>
  <si>
    <t>Separador de piso 3mm</t>
  </si>
  <si>
    <t>Rejunte cinza</t>
  </si>
  <si>
    <t>Piso 50x50</t>
  </si>
  <si>
    <t>mt</t>
  </si>
  <si>
    <t>Disco 110mm dessegmentado</t>
  </si>
  <si>
    <t>Argamassa colante</t>
  </si>
  <si>
    <t>Sementes, mudas de plantas e insumos</t>
  </si>
  <si>
    <t>Grama São Carlos plus</t>
  </si>
  <si>
    <t>m²</t>
  </si>
  <si>
    <t>125</t>
  </si>
  <si>
    <t>Material de sinalização visual</t>
  </si>
  <si>
    <t>Placa em acm adesivado, formato 4m x 1m, arte e diagramação</t>
  </si>
  <si>
    <t>Placa de sinalização interna em pvc 2mm impresso, 28cm x 10cm</t>
  </si>
  <si>
    <t>Outros materiais de consumo</t>
  </si>
  <si>
    <t>Jogo de cartas uno</t>
  </si>
  <si>
    <t>Eva gliter sortido</t>
  </si>
  <si>
    <t>Bom,bom kit com 03</t>
  </si>
  <si>
    <t>Caneca</t>
  </si>
  <si>
    <t>Mão de obra para pintura e letreiros</t>
  </si>
  <si>
    <t>Gas e outros materiais engarrafados</t>
  </si>
  <si>
    <t>Botijão de gás 13kg</t>
  </si>
  <si>
    <t>Casco de botijão de gás 13kg</t>
  </si>
  <si>
    <t>Bolo de coco</t>
  </si>
  <si>
    <t>Bolo nega maluca</t>
  </si>
  <si>
    <t>Biscoito prestígio</t>
  </si>
  <si>
    <t>Biscoito salgado</t>
  </si>
  <si>
    <t>Forma de silicone para mini trufa</t>
  </si>
  <si>
    <t>Forma de silicone liso 350gr</t>
  </si>
  <si>
    <t>Forma pvc</t>
  </si>
  <si>
    <t>Papel chumbo colorido</t>
  </si>
  <si>
    <t>Envelope</t>
  </si>
  <si>
    <t xml:space="preserve">um </t>
  </si>
  <si>
    <t>Caixa ovo colher</t>
  </si>
  <si>
    <t>Laço pascoa 30mm</t>
  </si>
  <si>
    <t>Saco plastico com 100</t>
  </si>
  <si>
    <t>sc</t>
  </si>
  <si>
    <t>Adesivo redondo pascoa com 10</t>
  </si>
  <si>
    <t>Melken gotas bco 2,05kg</t>
  </si>
  <si>
    <t>Melken branco 1,05kg</t>
  </si>
  <si>
    <t>Mavaleiro cob prem blend</t>
  </si>
  <si>
    <t>Granulado 1kg</t>
  </si>
  <si>
    <t>Chantilly uht 1lt</t>
  </si>
  <si>
    <t>Pasta americana 800gr limão</t>
  </si>
  <si>
    <t>Palito pirulito médio branco com 100</t>
  </si>
  <si>
    <t>Pão de forma</t>
  </si>
  <si>
    <t>Presunto cozido</t>
  </si>
  <si>
    <t>Wafer brigadeiro</t>
  </si>
  <si>
    <t>Queijo mussarela fatiado</t>
  </si>
  <si>
    <t>Água mineral 20 LTS</t>
  </si>
  <si>
    <t>Refrigerante 2lt</t>
  </si>
  <si>
    <t>Massa de pastel 200gr</t>
  </si>
  <si>
    <t>Massa de pastel 500gr</t>
  </si>
  <si>
    <t xml:space="preserve">Confete </t>
  </si>
  <si>
    <t>Creme de leite 200gr</t>
  </si>
  <si>
    <t>Leite condensado embalagem com 395gr</t>
  </si>
  <si>
    <t>Pão de cachorro quente 57 gr</t>
  </si>
  <si>
    <t>Garfo plástico</t>
  </si>
  <si>
    <t>pct</t>
  </si>
  <si>
    <t>Prato descartável c/ 10 un</t>
  </si>
  <si>
    <t>Faca de cozinha</t>
  </si>
  <si>
    <t>Copo plástico 180 ml</t>
  </si>
  <si>
    <t>Laranja suco</t>
  </si>
  <si>
    <t>Óleo de soja 900ml</t>
  </si>
  <si>
    <t>Leite integral 1l</t>
  </si>
  <si>
    <t>Pão de queijo</t>
  </si>
  <si>
    <t>Nectar 1l</t>
  </si>
  <si>
    <t>Chá de maça</t>
  </si>
  <si>
    <t>cx</t>
  </si>
  <si>
    <t>Refrigerante cola 2L</t>
  </si>
  <si>
    <t>Canudo caseiro 350gr</t>
  </si>
  <si>
    <t>Agua mineral com gás</t>
  </si>
  <si>
    <t>Agua mineral sem gas</t>
  </si>
  <si>
    <t>9</t>
  </si>
  <si>
    <t>Pepino em conserva 300gr</t>
  </si>
  <si>
    <t>Vinagre de maça 750ml</t>
  </si>
  <si>
    <t>requeijão cremoso 400gr</t>
  </si>
  <si>
    <t>21</t>
  </si>
  <si>
    <t>Arroz para risoto 2kg</t>
  </si>
  <si>
    <t>Alho poró</t>
  </si>
  <si>
    <t>Coxa e sobrecoxa</t>
  </si>
  <si>
    <t>Barra de cereal</t>
  </si>
  <si>
    <t>Chá de hibisco</t>
  </si>
  <si>
    <t>Chocolate em barra</t>
  </si>
  <si>
    <t>Beterraba in natura</t>
  </si>
  <si>
    <t>1,226</t>
  </si>
  <si>
    <t>Pimenta vermelha</t>
  </si>
  <si>
    <t>0,22</t>
  </si>
  <si>
    <t>Tomate cereja</t>
  </si>
  <si>
    <t>Azeitona 330gr</t>
  </si>
  <si>
    <t>Queijo minas</t>
  </si>
  <si>
    <t>1,122</t>
  </si>
  <si>
    <t>Nata 350gr</t>
  </si>
  <si>
    <t>Manteiga 100gr</t>
  </si>
  <si>
    <t>Margarina 100gr</t>
  </si>
  <si>
    <t>Milho em conserva 170gr</t>
  </si>
  <si>
    <t>Ervilha em conserva 200gr</t>
  </si>
  <si>
    <t>Coxão mole</t>
  </si>
  <si>
    <t>2,018</t>
  </si>
  <si>
    <t>Baralho de pife</t>
  </si>
  <si>
    <t>Nozes</t>
  </si>
  <si>
    <t>Filme pvc</t>
  </si>
  <si>
    <t>Colorau 100gr</t>
  </si>
  <si>
    <t>Farinha de trigo 1kg</t>
  </si>
  <si>
    <t>Farinha de trigo 5kg</t>
  </si>
  <si>
    <t>Linguiça toscana</t>
  </si>
  <si>
    <t xml:space="preserve">Salsichão suíno </t>
  </si>
  <si>
    <t>Filé de peito</t>
  </si>
  <si>
    <t>Refresco em pó 10gr</t>
  </si>
  <si>
    <t>Pão de sanduíche</t>
  </si>
  <si>
    <t>Farinha de milho 1kg</t>
  </si>
  <si>
    <t>Pano para limpeza</t>
  </si>
  <si>
    <t>rl</t>
  </si>
  <si>
    <t>Azeite de oliva 500ml</t>
  </si>
  <si>
    <t>Sal comum fino 1kg</t>
  </si>
  <si>
    <t>Farinha de rosca 400gr</t>
  </si>
  <si>
    <t>18</t>
  </si>
  <si>
    <t>Copo plástico 200ml</t>
  </si>
  <si>
    <t>02/01/2025 a 31/12/2026</t>
  </si>
  <si>
    <t>dz</t>
  </si>
  <si>
    <t>Suco de laranja 170gr</t>
  </si>
  <si>
    <t>Extrato de tomate 320gr</t>
  </si>
  <si>
    <t>Açafrão 20gr</t>
  </si>
  <si>
    <t>Pimenta branca</t>
  </si>
  <si>
    <t>Caldo de galinha 114gr</t>
  </si>
  <si>
    <t>Noz moscada 20gr</t>
  </si>
  <si>
    <t>Queijo ralado 50gr</t>
  </si>
  <si>
    <t>19</t>
  </si>
  <si>
    <t>Linguiça toscana 700gr</t>
  </si>
  <si>
    <t>Batata inglesa de 1° qualidade</t>
  </si>
  <si>
    <t>Arroz branco tipo 1 5kg</t>
  </si>
  <si>
    <t>Filézinho de frango 1kg</t>
  </si>
  <si>
    <t>Tomate seco 100gr</t>
  </si>
  <si>
    <t>Funghi seco 50mg</t>
  </si>
  <si>
    <t>Pão francês</t>
  </si>
  <si>
    <t>3,5338</t>
  </si>
  <si>
    <t>Doce de uva 700gr</t>
  </si>
  <si>
    <t>Carne bovina corte patinho</t>
  </si>
  <si>
    <t>Carne bovina filé mignon</t>
  </si>
  <si>
    <t>Caldo de galinha 57 gr</t>
  </si>
  <si>
    <t>Copo plástico 250ml</t>
  </si>
  <si>
    <t>Arroz tipo 1 2kg</t>
  </si>
  <si>
    <t>Tempero verde</t>
  </si>
  <si>
    <t>mç</t>
  </si>
  <si>
    <t>Carne bovina corte tatu</t>
  </si>
  <si>
    <t>Pimentão verde</t>
  </si>
  <si>
    <t>Biscoito doce</t>
  </si>
  <si>
    <t>Biscoito palito de cachaça</t>
  </si>
  <si>
    <t>Cenoura em ótimo estado de conservação</t>
  </si>
  <si>
    <t>Copo plástico 300ml c 100</t>
  </si>
  <si>
    <t>Repolho verde</t>
  </si>
  <si>
    <t>Sal iodado 1kg</t>
  </si>
  <si>
    <t>15</t>
  </si>
  <si>
    <t>Palito c 100un</t>
  </si>
  <si>
    <t>Palito c 200un</t>
  </si>
  <si>
    <t>Chocolate 100gr</t>
  </si>
  <si>
    <t>Chocolate tipo8</t>
  </si>
  <si>
    <t>Mortadela de frango</t>
  </si>
  <si>
    <t>Apresuntado</t>
  </si>
  <si>
    <t>Saco de balas 600gr</t>
  </si>
  <si>
    <t>Chocolate bis cx</t>
  </si>
  <si>
    <t>Saco pirulito</t>
  </si>
  <si>
    <t>Material para festividades e homenagens</t>
  </si>
  <si>
    <t>Buque de rosas</t>
  </si>
  <si>
    <t>Rosas vermelhas</t>
  </si>
  <si>
    <t>Cesto de flores</t>
  </si>
  <si>
    <t>Bombom</t>
  </si>
  <si>
    <t>Pão de mel</t>
  </si>
  <si>
    <t>Chocolate 96gr</t>
  </si>
  <si>
    <t>Amendoim 400gr</t>
  </si>
  <si>
    <t>Chocolate 85gr</t>
  </si>
  <si>
    <t>Suco de uva 1,5lt</t>
  </si>
  <si>
    <t>Geléia</t>
  </si>
  <si>
    <t>Salaminho</t>
  </si>
  <si>
    <t>0,248</t>
  </si>
  <si>
    <t>Vinho branco seco</t>
  </si>
  <si>
    <t>Queijo colonial</t>
  </si>
  <si>
    <t>0,232</t>
  </si>
  <si>
    <t>Chocolate 150gr</t>
  </si>
  <si>
    <t>Caderneta</t>
  </si>
  <si>
    <t>25</t>
  </si>
  <si>
    <t>Papel certificado A4 250gr</t>
  </si>
  <si>
    <t>Cartaz 30x42cm</t>
  </si>
  <si>
    <t>Material de TIC (consumo)</t>
  </si>
  <si>
    <t>SSD 240GB SATA3</t>
  </si>
  <si>
    <t>Estabilizador 300va</t>
  </si>
  <si>
    <t>Adaptador nano usb</t>
  </si>
  <si>
    <t>Filtro de linho</t>
  </si>
  <si>
    <t>Roteador wifi</t>
  </si>
  <si>
    <t>Uniformes, tecidos e aviamentos</t>
  </si>
  <si>
    <t>Camiseta básica</t>
  </si>
  <si>
    <t>Ilhos de latão</t>
  </si>
  <si>
    <t>24</t>
  </si>
  <si>
    <t>Manta estampada</t>
  </si>
  <si>
    <t>Tecido pré acabado 2,30 altura toscana/marchê nude</t>
  </si>
  <si>
    <t>3,30</t>
  </si>
  <si>
    <t>Massa corrida fina</t>
  </si>
  <si>
    <t>Trincha 2.1/2</t>
  </si>
  <si>
    <t xml:space="preserve">Fita crepe 20mt </t>
  </si>
  <si>
    <t>Selador acrílico</t>
  </si>
  <si>
    <t>Rolo resimax</t>
  </si>
  <si>
    <t>Espátula PVC</t>
  </si>
  <si>
    <t>Lixa 220</t>
  </si>
  <si>
    <t>Tinta acrílica fosca</t>
  </si>
  <si>
    <t>Fundo reparador</t>
  </si>
  <si>
    <t>Tinta esmalte 1l</t>
  </si>
  <si>
    <t>Rolo resimax 9cm</t>
  </si>
  <si>
    <t>Tinta spray branca 400ml</t>
  </si>
  <si>
    <t>Espátula plastico</t>
  </si>
  <si>
    <t>Material para manutenção de veículo</t>
  </si>
  <si>
    <t>Filtro de óleo lubrificante</t>
  </si>
  <si>
    <t>lt</t>
  </si>
  <si>
    <t>Óleo 10w40</t>
  </si>
  <si>
    <t>Filtro de ar</t>
  </si>
  <si>
    <t>Filtro de ar condicionado</t>
  </si>
  <si>
    <t>Filtro de combustível</t>
  </si>
  <si>
    <t>Ponteira lado direito</t>
  </si>
  <si>
    <t>Bateria 12v 60amp</t>
  </si>
  <si>
    <t>Bieleta estabilizador dianteiro lado esquerdo</t>
  </si>
  <si>
    <t>Pivô</t>
  </si>
  <si>
    <t>Trizeta</t>
  </si>
  <si>
    <t>Coifa lado cambio</t>
  </si>
  <si>
    <t>Bandeja voyage</t>
  </si>
  <si>
    <t>Kit coifa homocinética roda</t>
  </si>
  <si>
    <t>Bieleta estabilizadora</t>
  </si>
  <si>
    <t>Frete peças</t>
  </si>
  <si>
    <t>Mão de obra para troca de peças</t>
  </si>
  <si>
    <t>Abraçadeira 9mm 22x32</t>
  </si>
  <si>
    <t>Conserto compressor (selo, rolamento)</t>
  </si>
  <si>
    <t>Magnético compressor acd 12v</t>
  </si>
  <si>
    <t>Compressor gás refrigerante r134 vácuo, óleo</t>
  </si>
  <si>
    <t>svç</t>
  </si>
  <si>
    <t>Válvula de ar condicionado alta e baixa</t>
  </si>
  <si>
    <t>Óleo selênia k 15w40 sm</t>
  </si>
  <si>
    <t xml:space="preserve">Arruela butijão do carter </t>
  </si>
  <si>
    <t>Rolamento da roda dianteira interna</t>
  </si>
  <si>
    <t>Higienizador de ar condicionado</t>
  </si>
  <si>
    <t>Bieleta estabilizador dianteiro lado direito</t>
  </si>
  <si>
    <t>Coifa da roda</t>
  </si>
  <si>
    <t>Radiador voyage</t>
  </si>
  <si>
    <t>Abraçadeira rosca sem fim 38 a 51mm</t>
  </si>
  <si>
    <t>Abraçadeira rosca sem fim 12 a 16mm</t>
  </si>
  <si>
    <t>Arruela 8mm</t>
  </si>
  <si>
    <t>Aditivo radiador bio colante rosa concentrado</t>
  </si>
  <si>
    <t>Disco de freio de roda dianteira</t>
  </si>
  <si>
    <t>Pastilha de freio</t>
  </si>
  <si>
    <t xml:space="preserve">Amortecedor </t>
  </si>
  <si>
    <t>Lmapda h7 24v</t>
  </si>
  <si>
    <t>Lampada h8</t>
  </si>
  <si>
    <t>Junta homocinética</t>
  </si>
  <si>
    <t>Lampada para painel</t>
  </si>
  <si>
    <t>Lampada 2 polos</t>
  </si>
  <si>
    <t>Outros materias de consumo</t>
  </si>
  <si>
    <t>Saco transparente 11x20cm com 50un</t>
  </si>
  <si>
    <t>Fitilho 20m decorativo</t>
  </si>
  <si>
    <t>Chocolate ao leite</t>
  </si>
  <si>
    <t>Embalagem plástica</t>
  </si>
  <si>
    <t>Bolinha para piscina e toca 100un</t>
  </si>
  <si>
    <t>Poltrona infantil</t>
  </si>
  <si>
    <t>Mesa infantil</t>
  </si>
  <si>
    <t>Recipiente térmico 9l</t>
  </si>
  <si>
    <t>Livro infantil</t>
  </si>
  <si>
    <t>Soda caústica 2kg</t>
  </si>
  <si>
    <t>Agua destilada 2 lt</t>
  </si>
  <si>
    <t>Óleo de girassol 2 litros</t>
  </si>
  <si>
    <t>Óleo de algodão 1 litro</t>
  </si>
  <si>
    <t>óleo de coco 2kg</t>
  </si>
  <si>
    <t>Azeite de oliva 3lt</t>
  </si>
  <si>
    <t>Bicarbonato de sódio 2kg</t>
  </si>
  <si>
    <t>Carvão ativado 2kg</t>
  </si>
  <si>
    <t>Hidrolato 2 lt</t>
  </si>
  <si>
    <t>Leite de magnésio 700ml</t>
  </si>
  <si>
    <t>Açúcar demerara 1kg</t>
  </si>
  <si>
    <t>Ácido cítrico 500gr</t>
  </si>
  <si>
    <t>Sal rosa 500gr</t>
  </si>
  <si>
    <t>Sal grosso 1kg</t>
  </si>
  <si>
    <t>Glicerina vegetal bidestilada 300ml</t>
  </si>
  <si>
    <t>Base glicerinada vegetal 3kg</t>
  </si>
  <si>
    <t>óleos essenciais</t>
  </si>
  <si>
    <t>Ervas aromáticas</t>
  </si>
  <si>
    <t>Argila 1kg</t>
  </si>
  <si>
    <t>Flores desidratadas</t>
  </si>
  <si>
    <t>Álcool de cereais 2 lt</t>
  </si>
  <si>
    <t>Manteiga de cacau</t>
  </si>
  <si>
    <t>Toalha de banho</t>
  </si>
  <si>
    <t>Shampoo 200ml</t>
  </si>
  <si>
    <t>Desodorante 150gr</t>
  </si>
  <si>
    <t>fr</t>
  </si>
  <si>
    <t>Sabonete 85gr</t>
  </si>
  <si>
    <t>Luva de vinil 100 un</t>
  </si>
  <si>
    <t>Placa porta floder tamanho a6 15cmx10cm acrilico cristal 3mm</t>
  </si>
  <si>
    <t>Cópia de chave para carro</t>
  </si>
  <si>
    <t xml:space="preserve">Cópias de chaves </t>
  </si>
  <si>
    <t>Maçarico</t>
  </si>
  <si>
    <t>Caneco sem virolas 10 um</t>
  </si>
  <si>
    <t>Untesílio nylon</t>
  </si>
  <si>
    <t>Cesta papel cartão</t>
  </si>
  <si>
    <t>Bambole</t>
  </si>
  <si>
    <t>Mangueira luminosa LED</t>
  </si>
  <si>
    <t>Conector para mangueira</t>
  </si>
  <si>
    <t>E.V.A. gliter sortido</t>
  </si>
  <si>
    <t>Outros serviços</t>
  </si>
  <si>
    <t>Frete</t>
  </si>
  <si>
    <t>Outros serviços de terceiros - Pessoa Jurídica</t>
  </si>
  <si>
    <t>Mão de obra para conservação de prédio público</t>
  </si>
  <si>
    <t>Material e conservação de veículos</t>
  </si>
  <si>
    <t>Mão de obra para troca de roda</t>
  </si>
  <si>
    <t>Abertura de roda</t>
  </si>
  <si>
    <t>Frete de peças</t>
  </si>
  <si>
    <t>Lavagem interna e externa de veículos</t>
  </si>
  <si>
    <t>Balanceamento</t>
  </si>
  <si>
    <t>Desmontagem e montagem de pneu</t>
  </si>
  <si>
    <t>Mão de obra para conserto de veículos</t>
  </si>
  <si>
    <t>Mão de obra para conserto de compressor</t>
  </si>
  <si>
    <t>Troca de parabrisa</t>
  </si>
  <si>
    <t>Conserto de roda</t>
  </si>
  <si>
    <t>Serviço de seleção e treinamento</t>
  </si>
  <si>
    <t>Palestra com assessoria especializada</t>
  </si>
  <si>
    <t>Serviços gráficos e editoriais</t>
  </si>
  <si>
    <t>Folder</t>
  </si>
  <si>
    <t>250</t>
  </si>
  <si>
    <t>Divulgação de ações da Prefeitura em mídia de rádio</t>
  </si>
  <si>
    <t>Demais serviços de terceiros - Pessoa Jurídica</t>
  </si>
  <si>
    <t>Serviços de publicidade institucional</t>
  </si>
  <si>
    <t>Locação de ônibus</t>
  </si>
  <si>
    <t>Serviço de cuidador de idoso em paciente internado</t>
  </si>
  <si>
    <t>Abertura de porta</t>
  </si>
  <si>
    <t>Recoloação de fechaduras com chaves</t>
  </si>
  <si>
    <t>Mercadorias para doação</t>
  </si>
  <si>
    <t>Tubo esgoto 100mm</t>
  </si>
  <si>
    <t>Joelho 90x100mm</t>
  </si>
  <si>
    <t>Alvenarite 1l</t>
  </si>
  <si>
    <t>Areia média</t>
  </si>
  <si>
    <t>m³</t>
  </si>
  <si>
    <t>Tijolo furado 6 furos 9x14x19</t>
  </si>
  <si>
    <t>Cimento 50kg</t>
  </si>
  <si>
    <t>Tijolo maciço 10x5,3x21</t>
  </si>
  <si>
    <t>Barra de ferro 5mm 12m</t>
  </si>
  <si>
    <t>Ripão de madeira 5x5</t>
  </si>
  <si>
    <t>Cal extra</t>
  </si>
  <si>
    <t>Têe rosca 3/4</t>
  </si>
  <si>
    <t>Joelho esgoto 50mm</t>
  </si>
  <si>
    <t>Torneira pvc</t>
  </si>
  <si>
    <t>Tubo soldável 25mm</t>
  </si>
  <si>
    <t>Malha de ferro</t>
  </si>
  <si>
    <t>Disjuntor din 20a</t>
  </si>
  <si>
    <t>Caixa sx 934</t>
  </si>
  <si>
    <t>Tomada sx 20a</t>
  </si>
  <si>
    <t>Plugue macho 20a</t>
  </si>
  <si>
    <t>Abraçadeira cinta 3,6x200</t>
  </si>
  <si>
    <t>Tubo soldavel 20mm</t>
  </si>
  <si>
    <t>Linha 10x10 7m</t>
  </si>
  <si>
    <t>Linha 10x10 4m</t>
  </si>
  <si>
    <t>Linha 10x10 1,5m</t>
  </si>
  <si>
    <t>Telha 244x110x6mm</t>
  </si>
  <si>
    <t>Tabua 30cm</t>
  </si>
  <si>
    <t>45</t>
  </si>
  <si>
    <t>Mão de obra para atendimento de pessoa em situação de vulnerabilidade</t>
  </si>
  <si>
    <t>Forro de pinus</t>
  </si>
  <si>
    <t>Tabua 30x2,70mts</t>
  </si>
  <si>
    <t>Tabua de madeira nobre</t>
  </si>
  <si>
    <t>Mata junta de madeira</t>
  </si>
  <si>
    <t>Listrão de 12</t>
  </si>
  <si>
    <t>50</t>
  </si>
  <si>
    <t>Caibro 10x10 6m</t>
  </si>
  <si>
    <t>Caibro 10x10 8m</t>
  </si>
  <si>
    <t>Pontalete 10x10 2,8m</t>
  </si>
  <si>
    <t>Tesoura 7m</t>
  </si>
  <si>
    <t>Cabo flexivel 750v 2,5mm preto</t>
  </si>
  <si>
    <t>Cabo flexivel 750v 1,5mm vermelho</t>
  </si>
  <si>
    <t>Cabo flexivel 750v 4mm azul</t>
  </si>
  <si>
    <t>Forrinho de madeira</t>
  </si>
  <si>
    <t>Guia</t>
  </si>
  <si>
    <t>80</t>
  </si>
  <si>
    <t>Roda forro de madeira</t>
  </si>
  <si>
    <t>52</t>
  </si>
  <si>
    <t>108</t>
  </si>
  <si>
    <t>200</t>
  </si>
  <si>
    <t>Pé direito 3m</t>
  </si>
  <si>
    <t>Peças guia 5,5x12</t>
  </si>
  <si>
    <t>Tabua ripa 5,5x5x7</t>
  </si>
  <si>
    <t>Forro pvc 7mmx20cmx6m</t>
  </si>
  <si>
    <t>Barrote</t>
  </si>
  <si>
    <t>42</t>
  </si>
  <si>
    <t>Tabua de pinos</t>
  </si>
  <si>
    <t>Piso antiderrapante</t>
  </si>
  <si>
    <t>Fossa altura 80cm</t>
  </si>
  <si>
    <t>Cabo flexivel 750v 10mm</t>
  </si>
  <si>
    <t>100</t>
  </si>
  <si>
    <t>Ferrolho redondo</t>
  </si>
  <si>
    <t>Parafuso 4x40</t>
  </si>
  <si>
    <t>41</t>
  </si>
  <si>
    <t>395</t>
  </si>
  <si>
    <t>Abraçadeira para caixa de luz</t>
  </si>
  <si>
    <t>Massa para calefatar</t>
  </si>
  <si>
    <t>Cinta de aço 3/4x1m</t>
  </si>
  <si>
    <t>Armação ar 1.1 com roldana</t>
  </si>
  <si>
    <t>Arruela quadrada furo 3x32xf14mm</t>
  </si>
  <si>
    <t>Parafuso 1/2</t>
  </si>
  <si>
    <t xml:space="preserve">Prafuso pequeno </t>
  </si>
  <si>
    <t>Cabo 10mm</t>
  </si>
  <si>
    <t>38</t>
  </si>
  <si>
    <t>Fita isolante antichamas</t>
  </si>
  <si>
    <t>Conector cunha</t>
  </si>
  <si>
    <t>Poste de madeira 8m 12x12</t>
  </si>
  <si>
    <t>Poste metalico 5m</t>
  </si>
  <si>
    <t>Joelho soldavel 25mm</t>
  </si>
  <si>
    <t>Luva soldavel correr 25mm</t>
  </si>
  <si>
    <t>Poste metalico 7m</t>
  </si>
  <si>
    <t>Caixa pvc inspeção</t>
  </si>
  <si>
    <t>Haste terra</t>
  </si>
  <si>
    <t>Conector haste</t>
  </si>
  <si>
    <t>Telha 2,44x0,5 4mm</t>
  </si>
  <si>
    <t>48</t>
  </si>
  <si>
    <t>Barra de ferro 6,2mm</t>
  </si>
  <si>
    <t>10800</t>
  </si>
  <si>
    <t>30,5</t>
  </si>
  <si>
    <t>4100</t>
  </si>
  <si>
    <t>97</t>
  </si>
  <si>
    <t>Material destinado à Assistência Social</t>
  </si>
  <si>
    <t>Lençol casal</t>
  </si>
  <si>
    <t>Pijama</t>
  </si>
  <si>
    <t>Meia Feminina AT</t>
  </si>
  <si>
    <t>Meia Feminina RI</t>
  </si>
  <si>
    <t>Tip top plus size</t>
  </si>
  <si>
    <t>Shampoo suave 200ml</t>
  </si>
  <si>
    <t>Fralda tam m 104 um</t>
  </si>
  <si>
    <t>Sabonete 90gr</t>
  </si>
  <si>
    <t>Chinelo tipo havaianas</t>
  </si>
  <si>
    <t>Camiseta bebe</t>
  </si>
  <si>
    <t>Calça pijama bebe</t>
  </si>
  <si>
    <t>Tip top tam m</t>
  </si>
  <si>
    <t>Toalha umedecida 140 un</t>
  </si>
  <si>
    <t xml:space="preserve">Toalha umedecida 50 un </t>
  </si>
  <si>
    <t xml:space="preserve">Fralda tam m 50 un </t>
  </si>
  <si>
    <t>Ripão de madeira 5x7</t>
  </si>
  <si>
    <t>Fralda xg 66 unid</t>
  </si>
  <si>
    <t>Leite integral em pó 400gr</t>
  </si>
  <si>
    <t>Feijão preto 1kg</t>
  </si>
  <si>
    <t>Massa parafuso 500gr</t>
  </si>
  <si>
    <t>Bolacha doce tipo leite 400gr</t>
  </si>
  <si>
    <t>Café em pó 500gr</t>
  </si>
  <si>
    <t>Cartelas com 5 fotos 3x4</t>
  </si>
  <si>
    <t>Cesta Básica</t>
  </si>
  <si>
    <t>Sabonete 75gr</t>
  </si>
  <si>
    <t>90</t>
  </si>
  <si>
    <t>Toalha de banho com toca</t>
  </si>
  <si>
    <t xml:space="preserve">Fralda tam g 136 un </t>
  </si>
  <si>
    <t>Babete caric</t>
  </si>
  <si>
    <t>Macacão</t>
  </si>
  <si>
    <t>Naninha</t>
  </si>
  <si>
    <t>Manta bebe</t>
  </si>
  <si>
    <t>Cesta básica pequena</t>
  </si>
  <si>
    <t>Lenço umedecido 100un</t>
  </si>
  <si>
    <t>Lenço umedecido 400un</t>
  </si>
  <si>
    <t>Lenço umedecido 200un</t>
  </si>
  <si>
    <t>Fraldas tam m 24un</t>
  </si>
  <si>
    <t>Saco para lixo 30 litros 10 um</t>
  </si>
  <si>
    <t>Bicarbonato de sódio 150gr</t>
  </si>
  <si>
    <t>Broa de coco</t>
  </si>
  <si>
    <t>Corda para varal</t>
  </si>
  <si>
    <t>Creme dental 150gr</t>
  </si>
  <si>
    <t>Esfregão de aço</t>
  </si>
  <si>
    <t>Mangueira gás</t>
  </si>
  <si>
    <t>Margarina 500gr</t>
  </si>
  <si>
    <t>Achocolatado 500gr</t>
  </si>
  <si>
    <t xml:space="preserve">Prendedor de roupa madeira 12 un </t>
  </si>
  <si>
    <t>Registro para gás</t>
  </si>
  <si>
    <t>Sabão em pó 500gr</t>
  </si>
  <si>
    <t>Sabonete em barra 125gr</t>
  </si>
  <si>
    <t>Cartelas com 10 fotos 3x4</t>
  </si>
  <si>
    <t>703</t>
  </si>
  <si>
    <t>Calça bebe</t>
  </si>
  <si>
    <t>Tip top tam g</t>
  </si>
  <si>
    <t>Banheira infantil</t>
  </si>
  <si>
    <t>Toalha de banho simples</t>
  </si>
  <si>
    <t>Conjunto 3 cuecas infantil</t>
  </si>
  <si>
    <t>Conjunto 2 cucas juvenil</t>
  </si>
  <si>
    <t>Conjunto 3 cuecas adulto</t>
  </si>
  <si>
    <t>Sutiã adulto</t>
  </si>
  <si>
    <t>Kit 3 peças tanga</t>
  </si>
  <si>
    <t>Kit 3 meias juvenil</t>
  </si>
  <si>
    <t>Kit 3 meias infantil</t>
  </si>
  <si>
    <t>Kit 6 peças meias masculinas</t>
  </si>
  <si>
    <t>Elástico para cabelo</t>
  </si>
  <si>
    <t>Lâmina para barbear</t>
  </si>
  <si>
    <t>Pente para cabelo</t>
  </si>
  <si>
    <t>Vaso concencional</t>
  </si>
  <si>
    <t>Tubo para caixa de descarga</t>
  </si>
  <si>
    <t>27,31</t>
  </si>
  <si>
    <t>Parafuso para vaso bucha 10mm</t>
  </si>
  <si>
    <t>Espude ligação vaso sanitário</t>
  </si>
  <si>
    <t>Engate plástico 40cm</t>
  </si>
  <si>
    <t>Caixa de descarga branca</t>
  </si>
  <si>
    <t>Assento sanitário branco</t>
  </si>
  <si>
    <t>Argamassa para piso</t>
  </si>
  <si>
    <t>Tubo de manga 1/2x2mm</t>
  </si>
  <si>
    <t>Caixa d'agua 1000l</t>
  </si>
  <si>
    <t>Auxilio funeral</t>
  </si>
  <si>
    <t>Chocolate em po</t>
  </si>
  <si>
    <t>Coco ralado congelado</t>
  </si>
  <si>
    <t>Pão massa doce</t>
  </si>
  <si>
    <t>1,204</t>
  </si>
  <si>
    <t>Biscoito rosca de milho 300g</t>
  </si>
  <si>
    <t>Biscoito broa de milho 300gr</t>
  </si>
  <si>
    <t>Toalha de papel grande</t>
  </si>
  <si>
    <t>Arquivo morto em papelão tam oficio</t>
  </si>
  <si>
    <t>Bloco adesivo anote e cole pequeno 50x50mm</t>
  </si>
  <si>
    <t>Borracha branca escolar macia sem capa media</t>
  </si>
  <si>
    <t>Caneta esferog´rfica 1mm cor azul caixa c 50un</t>
  </si>
  <si>
    <t>Caneta marca texto verde</t>
  </si>
  <si>
    <t>Caneta marca texto verde ponta chanfrada</t>
  </si>
  <si>
    <t>Caneta marca texto azul ponta chanfrada</t>
  </si>
  <si>
    <t>Caneta marca texto laranja ponta chanfrada</t>
  </si>
  <si>
    <t>Caneta marca texto rosa ponta chanfrada</t>
  </si>
  <si>
    <t>Caneta hidrografica 24 cores</t>
  </si>
  <si>
    <t>Cola líquida branca lavavel 40g</t>
  </si>
  <si>
    <t>Envelope tam meio a4 papel pardo</t>
  </si>
  <si>
    <t>Folha papel cartolina colorida</t>
  </si>
  <si>
    <t>Lápis de cor com 24 cores</t>
  </si>
  <si>
    <t>Lápis grafite nº 2</t>
  </si>
  <si>
    <t>Pasta plástica transparente com elástico</t>
  </si>
  <si>
    <t>Prancheta em acrilico para folha a4</t>
  </si>
  <si>
    <t>Sacola plástica 30x40cm 1000un</t>
  </si>
  <si>
    <t>Perfurador de papel 2 furos 50 folhas</t>
  </si>
  <si>
    <t>Bloco adesivo anote e cole 75mmx100m</t>
  </si>
  <si>
    <t>Cola líquida branca lavavel atoxica 90gr</t>
  </si>
  <si>
    <t>Envelope tamanho a4 papel pardo</t>
  </si>
  <si>
    <t>Envelope tamanho meio a4 papel branco</t>
  </si>
  <si>
    <t>Grampeador de metal grande para grampos 23/6 espaço 170mm grampeia ate 100 folhas</t>
  </si>
  <si>
    <t>Grampo galvanizado para grampeador tam 26/6 6000un</t>
  </si>
  <si>
    <t>Livro ata preto 100 fol</t>
  </si>
  <si>
    <t>Papel adesivo contact transparente 45x25cm</t>
  </si>
  <si>
    <t>Pasta plástica transparente larga com elastico tam a4</t>
  </si>
  <si>
    <t>Pen drive 32 gb usb 2.0</t>
  </si>
  <si>
    <t>Porta caneta/clips/lembrete transparente acrilico</t>
  </si>
  <si>
    <t>Bloco adesivo anote e cole pequeno 75mmx75mm</t>
  </si>
  <si>
    <t>Calculadora de mesa 12 digitos</t>
  </si>
  <si>
    <t>Fita adesiva transparente estreita pequena 12mmx50m</t>
  </si>
  <si>
    <t>Fita adesiva transparente larga 45mmx50m</t>
  </si>
  <si>
    <t>Saco plastico transparente para folha a4</t>
  </si>
  <si>
    <t>Fita desiva dupla face estreita 30m</t>
  </si>
  <si>
    <t>Pincel atômico vermelho</t>
  </si>
  <si>
    <t>Pincel atômico azul</t>
  </si>
  <si>
    <t>Pincel atômico preto</t>
  </si>
  <si>
    <t>Pistola de cola quente fina</t>
  </si>
  <si>
    <t>Tesoura grande aço inox 21cm</t>
  </si>
  <si>
    <t>Tinta preta para carimbo</t>
  </si>
  <si>
    <t>Clips nº 8 galvanizado</t>
  </si>
  <si>
    <t>Caderno espiral capa dura 96 folhas pequeno</t>
  </si>
  <si>
    <t>Cola bastão 20gr</t>
  </si>
  <si>
    <t>Giz de cera 12 cores</t>
  </si>
  <si>
    <t>Corretivo liquido a base de agua</t>
  </si>
  <si>
    <t>Papel aluminio 30cmx100m</t>
  </si>
  <si>
    <t>Regua transparente 30cm</t>
  </si>
  <si>
    <t>Folha de papel a4 branca gramatura 180g 50fl</t>
  </si>
  <si>
    <t>Folha de papel a4 branca gramatura 75g 500fl</t>
  </si>
  <si>
    <t>Pilha alcalina aaa palito</t>
  </si>
  <si>
    <t>Pilha alcalina aa</t>
  </si>
  <si>
    <t>Toalha descartavel manicure</t>
  </si>
  <si>
    <t>Removedor de esmalte</t>
  </si>
  <si>
    <t>Vertix amarelo</t>
  </si>
  <si>
    <t>Alicate cuticulador</t>
  </si>
  <si>
    <t>Palito de bambu</t>
  </si>
  <si>
    <t>Bloco polidor</t>
  </si>
  <si>
    <t>Amolecedor de cuticula</t>
  </si>
  <si>
    <t>Algodão 25gr</t>
  </si>
  <si>
    <t>Lixa de unha</t>
  </si>
  <si>
    <t>Empurrador de cuticula</t>
  </si>
  <si>
    <t>Esmalte de unha</t>
  </si>
  <si>
    <t>Palito de madeira</t>
  </si>
  <si>
    <t>Serviço fotografico</t>
  </si>
  <si>
    <t>Oficina de capoeira</t>
  </si>
  <si>
    <t>Transporte de pessoas</t>
  </si>
  <si>
    <t>Serviço de oficineiro</t>
  </si>
  <si>
    <t>Serviço de workshop</t>
  </si>
  <si>
    <t>Presunto fatiado</t>
  </si>
  <si>
    <t>Vinagre de alcool</t>
  </si>
  <si>
    <t>Caldo de galinha 152gr</t>
  </si>
  <si>
    <t xml:space="preserve">Tempero para carne 60gr </t>
  </si>
  <si>
    <t>Pimenta 100gr</t>
  </si>
  <si>
    <t>Tempero 60gr</t>
  </si>
  <si>
    <t>Pão colonial</t>
  </si>
  <si>
    <t>Cobertura meio amarga 1,01kg</t>
  </si>
  <si>
    <t>Cobertura ao leite</t>
  </si>
  <si>
    <t>Massa para pastel 200gr</t>
  </si>
  <si>
    <t>Guisado de 2ª</t>
  </si>
  <si>
    <t>Caixa de bombom</t>
  </si>
  <si>
    <t>Maionese embalagem com 500gr</t>
  </si>
  <si>
    <t>Milho verde 170gr</t>
  </si>
  <si>
    <t>Material de consumo</t>
  </si>
  <si>
    <t>Material de consuno</t>
  </si>
  <si>
    <t>Queijo prato</t>
  </si>
  <si>
    <t>Chá de camomila 15g</t>
  </si>
  <si>
    <t>Chá de maça 30g</t>
  </si>
  <si>
    <t>Chá de frutas vermelhas 15g</t>
  </si>
  <si>
    <t>Chá de maça e canela 15g</t>
  </si>
  <si>
    <t>Flanela para limpeza</t>
  </si>
  <si>
    <t>Chimichurri</t>
  </si>
  <si>
    <t>Fermento em pó 100gr</t>
  </si>
  <si>
    <t>Escova sanitária</t>
  </si>
  <si>
    <t>Escovão banheiro</t>
  </si>
  <si>
    <t>Maionese 200gr sache</t>
  </si>
  <si>
    <t>Saco de balões 50un</t>
  </si>
  <si>
    <t>Margarina 250gr</t>
  </si>
  <si>
    <t>Palito dental</t>
  </si>
  <si>
    <t>Açúcar cristal 5kg</t>
  </si>
  <si>
    <t>Amaciante de roupas 1l</t>
  </si>
  <si>
    <t>Chá verde 15gr</t>
  </si>
  <si>
    <t>Chá de melissa 30gr</t>
  </si>
  <si>
    <t>02/01/2025 a 31/12/2024</t>
  </si>
  <si>
    <t>Pano reutilizável</t>
  </si>
  <si>
    <t>Maça</t>
  </si>
  <si>
    <t>Mini pães de cachorro quente</t>
  </si>
  <si>
    <t>3,196</t>
  </si>
  <si>
    <t>Sache de suco 25gr</t>
  </si>
  <si>
    <t>Canela moida 28gr</t>
  </si>
  <si>
    <t>Essencia de baunilha</t>
  </si>
  <si>
    <t>Confeito mms</t>
  </si>
  <si>
    <t>Calabresa</t>
  </si>
  <si>
    <t>0,3260</t>
  </si>
  <si>
    <t>Suco em po 400gr</t>
  </si>
  <si>
    <t>Paçoca rolha pote 170gr</t>
  </si>
  <si>
    <t>Pé de moleque</t>
  </si>
  <si>
    <t>Bolo de laranja</t>
  </si>
  <si>
    <t>Bolo de milho</t>
  </si>
  <si>
    <t>0,906</t>
  </si>
  <si>
    <t>Pote plástico</t>
  </si>
  <si>
    <t>Canela em rama</t>
  </si>
  <si>
    <t>Cravo da india 28gr</t>
  </si>
  <si>
    <t>Mistura para bolo</t>
  </si>
  <si>
    <t>Saco de papel de pipoca</t>
  </si>
  <si>
    <t>Bolos diversos</t>
  </si>
  <si>
    <t>Café em pó 200gr</t>
  </si>
  <si>
    <t>Uva</t>
  </si>
  <si>
    <t>Açúcar mascavo 1kg</t>
  </si>
  <si>
    <t>Suco de laranja 1l</t>
  </si>
  <si>
    <t>Salgados diversos</t>
  </si>
  <si>
    <t>Carne de Frango</t>
  </si>
  <si>
    <t>Alho 25gr</t>
  </si>
  <si>
    <t>Queijo provolone</t>
  </si>
  <si>
    <t>Queijo gorgonzola</t>
  </si>
  <si>
    <t>Cravo da india 100gr</t>
  </si>
  <si>
    <t>Louro folhas</t>
  </si>
  <si>
    <t>Carne bovina corte agulha</t>
  </si>
  <si>
    <t>1,464</t>
  </si>
  <si>
    <t>Ovos duzia</t>
  </si>
  <si>
    <t>Alho 100gr</t>
  </si>
  <si>
    <t>Doce de goiaba 700gr</t>
  </si>
  <si>
    <t>Bacon</t>
  </si>
  <si>
    <t>Café granulado 250gr</t>
  </si>
  <si>
    <t>Carne suína corte pernil</t>
  </si>
  <si>
    <t>Abobrinha italiana</t>
  </si>
  <si>
    <t>1,498</t>
  </si>
  <si>
    <t>2,987</t>
  </si>
  <si>
    <t>Linguiça cozida</t>
  </si>
  <si>
    <t>Azeitona 170gr</t>
  </si>
  <si>
    <t>Ricota</t>
  </si>
  <si>
    <t>Brocolis</t>
  </si>
  <si>
    <t>9,61</t>
  </si>
  <si>
    <t>Alho em pasta 100gr</t>
  </si>
  <si>
    <t>0,916</t>
  </si>
  <si>
    <t>Chocolate granulado</t>
  </si>
  <si>
    <t>Cento de salgados</t>
  </si>
  <si>
    <t>Biscoito maria 370gr</t>
  </si>
  <si>
    <t>Biscoito agua e sal 370gr</t>
  </si>
  <si>
    <t>Massa espaguete</t>
  </si>
  <si>
    <t>0,652</t>
  </si>
  <si>
    <t>Pimentão cor</t>
  </si>
  <si>
    <t>0,164</t>
  </si>
  <si>
    <t>2,576</t>
  </si>
  <si>
    <t>Doce de leite 400gr</t>
  </si>
  <si>
    <t>Molho de tomate 1,7kg</t>
  </si>
  <si>
    <t>Pipoca 1kg</t>
  </si>
  <si>
    <t>Pipoca 500gr</t>
  </si>
  <si>
    <t>Manga in natura</t>
  </si>
  <si>
    <t>2,646</t>
  </si>
  <si>
    <t>Aveia em flocos finos 500gr</t>
  </si>
  <si>
    <t>Emustab 200gr</t>
  </si>
  <si>
    <t>13,162</t>
  </si>
  <si>
    <t>Tonica</t>
  </si>
  <si>
    <t>Limão verde</t>
  </si>
  <si>
    <t>1,221</t>
  </si>
  <si>
    <t>Gengibre in natura</t>
  </si>
  <si>
    <t>0,104</t>
  </si>
  <si>
    <t>Massa caseira</t>
  </si>
  <si>
    <t>Banana caturra</t>
  </si>
  <si>
    <t>Banana prata</t>
  </si>
  <si>
    <t>Morangos in natura</t>
  </si>
  <si>
    <t>Abacaxi in natura</t>
  </si>
  <si>
    <t>Toalha de papel media</t>
  </si>
  <si>
    <t>5,312</t>
  </si>
  <si>
    <t>4,989</t>
  </si>
  <si>
    <t>4,119</t>
  </si>
  <si>
    <t>Entrecote bovino</t>
  </si>
  <si>
    <t>7,105</t>
  </si>
  <si>
    <t>Vinho tinto seco 1,4l</t>
  </si>
  <si>
    <t>Queijo provolone 200gr</t>
  </si>
  <si>
    <t>0,446</t>
  </si>
  <si>
    <t>Retalhos de queijo</t>
  </si>
  <si>
    <t>0,1520</t>
  </si>
  <si>
    <t>1,484</t>
  </si>
  <si>
    <t>66</t>
  </si>
  <si>
    <t>59</t>
  </si>
  <si>
    <t>4,227</t>
  </si>
  <si>
    <t>Chocolate 500gr</t>
  </si>
  <si>
    <t>3,2257</t>
  </si>
  <si>
    <t>Colher plastica</t>
  </si>
  <si>
    <t>Suco de uva 1l</t>
  </si>
  <si>
    <t>Tinta spray metalico</t>
  </si>
  <si>
    <t>Tinta spray prata metalico</t>
  </si>
  <si>
    <t>Trincha 396/3</t>
  </si>
  <si>
    <t>Trincha 396/1</t>
  </si>
  <si>
    <t>Arame galvanizado n18</t>
  </si>
  <si>
    <t>Baton manteiga de cacau personalizado</t>
  </si>
  <si>
    <t>150</t>
  </si>
  <si>
    <t>Faixa Musa</t>
  </si>
  <si>
    <t>Torta doce</t>
  </si>
  <si>
    <t>3,838</t>
  </si>
  <si>
    <t>Faixa bordada</t>
  </si>
  <si>
    <t>Fita para amarrar</t>
  </si>
  <si>
    <t>75</t>
  </si>
  <si>
    <t>Tinta pva 100ml</t>
  </si>
  <si>
    <t>Tinta pva 37ml</t>
  </si>
  <si>
    <t>Cola cascorez 1kg</t>
  </si>
  <si>
    <t>Lápis 6b</t>
  </si>
  <si>
    <t>Pincel n10</t>
  </si>
  <si>
    <t>Pincel n6</t>
  </si>
  <si>
    <t>Pincel n4</t>
  </si>
  <si>
    <t>Pincel n8</t>
  </si>
  <si>
    <t>Pincel n2</t>
  </si>
  <si>
    <t>EVA comum</t>
  </si>
  <si>
    <t>Palito para churrasco c 100un</t>
  </si>
  <si>
    <t>Concha escumadeira</t>
  </si>
  <si>
    <t>Cola instantanea</t>
  </si>
  <si>
    <t>Chinelo inverno</t>
  </si>
  <si>
    <t>Pantufa adulto</t>
  </si>
  <si>
    <t>Assadeira</t>
  </si>
  <si>
    <t>Passador de massa</t>
  </si>
  <si>
    <t>Cortador de legumes</t>
  </si>
  <si>
    <t>Org gire e trave</t>
  </si>
  <si>
    <t>Peneira de metal</t>
  </si>
  <si>
    <t>Papel para presente</t>
  </si>
  <si>
    <t>Lousa</t>
  </si>
  <si>
    <t>Saco de balões 100un</t>
  </si>
  <si>
    <t>Enfeite decorativo</t>
  </si>
  <si>
    <t>Squeeze modelo retrô 550ml</t>
  </si>
  <si>
    <t>Presilha</t>
  </si>
  <si>
    <t>Rolo para massa</t>
  </si>
  <si>
    <t>Carimbo personalizado</t>
  </si>
  <si>
    <t>Saco metalizado 10x15</t>
  </si>
  <si>
    <t>Papel seda</t>
  </si>
  <si>
    <t>Sacola  kraft m</t>
  </si>
  <si>
    <t>Banner 1,10x1,40</t>
  </si>
  <si>
    <t>Talões de ordem de entrega personalizado</t>
  </si>
  <si>
    <t>Impressão de certificado</t>
  </si>
  <si>
    <t>Impressão de papel fotográfico</t>
  </si>
  <si>
    <t>Cartolina colorida</t>
  </si>
  <si>
    <t>TNT</t>
  </si>
  <si>
    <t>Glitter</t>
  </si>
  <si>
    <t>Cola eva</t>
  </si>
  <si>
    <t>Cola universal</t>
  </si>
  <si>
    <t>102</t>
  </si>
  <si>
    <t>Caneta permanente</t>
  </si>
  <si>
    <t>Cola silicone</t>
  </si>
  <si>
    <t>Base acrilica</t>
  </si>
  <si>
    <t>Tecido de linho</t>
  </si>
  <si>
    <t>0,5</t>
  </si>
  <si>
    <t>Cetim sem elastano</t>
  </si>
  <si>
    <t>Alfinete de segurança 23mm</t>
  </si>
  <si>
    <t>Fita de lurex 38mm</t>
  </si>
  <si>
    <t>Moldura para mdf</t>
  </si>
  <si>
    <t>Fita de cetim com fio metalizado 7mm</t>
  </si>
  <si>
    <t>Cola para pano 37gr</t>
  </si>
  <si>
    <t>Tinta para tecido</t>
  </si>
  <si>
    <t>Tecido comum</t>
  </si>
  <si>
    <t>Tecido waterblock</t>
  </si>
  <si>
    <t>Conjunto de potes</t>
  </si>
  <si>
    <t>Conjunto mantimentos 5 pçs</t>
  </si>
  <si>
    <t>Farinheira 1l</t>
  </si>
  <si>
    <t>Xicara para cha sem pires</t>
  </si>
  <si>
    <t>Jogo de facas 4pçs</t>
  </si>
  <si>
    <t>Jarra 1,5l</t>
  </si>
  <si>
    <t>Jogo de copos com 6un</t>
  </si>
  <si>
    <t>Prato duralex raso</t>
  </si>
  <si>
    <t>Quebra cabeça em madeira 172 peças</t>
  </si>
  <si>
    <t>Garrafa termica</t>
  </si>
  <si>
    <t>Porta talheres com tampa</t>
  </si>
  <si>
    <t>Porta sabonete liquido</t>
  </si>
  <si>
    <t xml:space="preserve">Bacia plastica </t>
  </si>
  <si>
    <t>Pote para café</t>
  </si>
  <si>
    <t>Conjunto colheres sobremesa 6pçs</t>
  </si>
  <si>
    <t>Conjunto colheres sopa 6 pçs</t>
  </si>
  <si>
    <t>Garfos de jantar 6pçs</t>
  </si>
  <si>
    <t>Difusor 250ml</t>
  </si>
  <si>
    <t>Conjunto café jarra+filtro</t>
  </si>
  <si>
    <t>Grill/Sanduicheira</t>
  </si>
  <si>
    <t>Material para manutenção de bens imoveis</t>
  </si>
  <si>
    <t>Manutenção e conservação de bens imoveis</t>
  </si>
  <si>
    <t>Manutenção e conservação de bens imóveis</t>
  </si>
  <si>
    <t>Palanque de madeira 2,5x12x12</t>
  </si>
  <si>
    <t>Palanque de madeira 3x10x10</t>
  </si>
  <si>
    <t>Palanque de madeira 3,5x10x10</t>
  </si>
  <si>
    <t>Tela de sombreamento 50% 4m</t>
  </si>
  <si>
    <t>Valvula para pia</t>
  </si>
  <si>
    <t>Liquidificador</t>
  </si>
  <si>
    <t>Batedeira</t>
  </si>
  <si>
    <t>Cesta coelhinho</t>
  </si>
  <si>
    <t>Espatula</t>
  </si>
  <si>
    <t>Papel dupla face</t>
  </si>
  <si>
    <t>Bastão de cola quente fino</t>
  </si>
  <si>
    <t>Caixa organizadora grande</t>
  </si>
  <si>
    <t>Vaso de flores</t>
  </si>
  <si>
    <t>Rabo de rato cetim</t>
  </si>
  <si>
    <t>Toalha de rosto</t>
  </si>
  <si>
    <t>Chaton strass perolas</t>
  </si>
  <si>
    <t>Stencil</t>
  </si>
  <si>
    <t>Feltro poliester 1.40m</t>
  </si>
  <si>
    <t>Carbono para bordados</t>
  </si>
  <si>
    <t>Misanga</t>
  </si>
  <si>
    <t>6,1</t>
  </si>
  <si>
    <t>Tricoline estampado digital 1,5m</t>
  </si>
  <si>
    <t>Tricoline 100% algodão</t>
  </si>
  <si>
    <t>Tecido chitão estampado</t>
  </si>
  <si>
    <t>Trancelim varias cores</t>
  </si>
  <si>
    <t>Cola pegamil 51g</t>
  </si>
  <si>
    <t>Kit pinceis unhas artisticas</t>
  </si>
  <si>
    <t>Doce de leite 1kg</t>
  </si>
  <si>
    <t>Palito de picolé</t>
  </si>
  <si>
    <t>70</t>
  </si>
  <si>
    <t>Pano multiuso 50 um</t>
  </si>
  <si>
    <t>Papel filme 30m</t>
  </si>
  <si>
    <t>Aplique flor media cetim</t>
  </si>
  <si>
    <t>Alfinete costura</t>
  </si>
  <si>
    <t>Aplique nybc apl 052 diversas cores</t>
  </si>
  <si>
    <t>Barbante 125m</t>
  </si>
  <si>
    <t>Bordado ingles</t>
  </si>
  <si>
    <t>Elastico liso 40mm 60% poliamida 30% poliester 10% elastodieno</t>
  </si>
  <si>
    <t>Chitão estampado 1,4m 100% algodão</t>
  </si>
  <si>
    <t>0,45</t>
  </si>
  <si>
    <t>Cola artesanato 17gr</t>
  </si>
  <si>
    <t>Fita cetim an01-4/7mm</t>
  </si>
  <si>
    <t>Fita cetim an 09 38mm</t>
  </si>
  <si>
    <t>Fita cetim an 03 1-15mm</t>
  </si>
  <si>
    <t>Fita cetim an 02 10,5/7mm</t>
  </si>
  <si>
    <t>0,9</t>
  </si>
  <si>
    <t>Juta tela 1m catarinense</t>
  </si>
  <si>
    <t>0,1</t>
  </si>
  <si>
    <t>Laço fita cetim 22mm verde turquesa 5 pçc</t>
  </si>
  <si>
    <t>Oxford 100% poliester</t>
  </si>
  <si>
    <t>Oxford estampado para toalha de mesa</t>
  </si>
  <si>
    <t>5,2</t>
  </si>
  <si>
    <t>Tule</t>
  </si>
  <si>
    <t>Argamassa colante acii</t>
  </si>
  <si>
    <t>Pacotes de presente</t>
  </si>
  <si>
    <t>Rolo de fita floral</t>
  </si>
  <si>
    <t>Saco transparente 50x71</t>
  </si>
  <si>
    <t>Saco transparente 60x75</t>
  </si>
  <si>
    <t>Tecido para patchwork am 2594</t>
  </si>
  <si>
    <t>Fecho</t>
  </si>
  <si>
    <t>Cursor</t>
  </si>
  <si>
    <t>Botão magnetico</t>
  </si>
  <si>
    <t>Linha poliester circular</t>
  </si>
  <si>
    <t>Linha triche 1300m 188</t>
  </si>
  <si>
    <t>Linha alfa</t>
  </si>
  <si>
    <t>Linha triche 1300m 765</t>
  </si>
  <si>
    <t>Missanga</t>
  </si>
  <si>
    <t>Fibra siliconizada</t>
  </si>
  <si>
    <t>15,6</t>
  </si>
  <si>
    <t>Verniz</t>
  </si>
  <si>
    <t>Refil de caneta rp 0,7mm</t>
  </si>
  <si>
    <t>Linha para croche 500m</t>
  </si>
  <si>
    <t>Imã redondo 12mm 10mm 50un</t>
  </si>
  <si>
    <t>Imã linha dourada</t>
  </si>
  <si>
    <t>Guipir</t>
  </si>
  <si>
    <t>Esponja para maquiagem</t>
  </si>
  <si>
    <t>Iluminador compactador</t>
  </si>
  <si>
    <t>Base fluida</t>
  </si>
  <si>
    <t>Base liquida</t>
  </si>
  <si>
    <t>Delineador</t>
  </si>
  <si>
    <t>Batom liquido</t>
  </si>
  <si>
    <t>Mascara para cilios</t>
  </si>
  <si>
    <t>Lenço demaquilante</t>
  </si>
  <si>
    <t>Esponja para maquiagem grande</t>
  </si>
  <si>
    <t>Gel esfoliante</t>
  </si>
  <si>
    <t>Lápis de olho</t>
  </si>
  <si>
    <t>Pó facial</t>
  </si>
  <si>
    <t>Fecho mosquetão metal 18mm</t>
  </si>
  <si>
    <t>Corrente 165 lixada dourada 25m</t>
  </si>
  <si>
    <t>Toalha de visita felp bordado</t>
  </si>
  <si>
    <t>Manta felpuda</t>
  </si>
  <si>
    <t>Essencia 30ml</t>
  </si>
  <si>
    <t>Colcha lisa sortida</t>
  </si>
  <si>
    <t>Tecido 100% poly</t>
  </si>
  <si>
    <t>4,5</t>
  </si>
  <si>
    <t>Costura drima</t>
  </si>
  <si>
    <t>Renda 100% poliamida</t>
  </si>
  <si>
    <t>1,25</t>
  </si>
  <si>
    <t>Tricoline liso misto 65% pol 35%alg</t>
  </si>
  <si>
    <t>Linha invisivel 183m</t>
  </si>
  <si>
    <t>643</t>
  </si>
  <si>
    <t>Serviço de maquiagem</t>
  </si>
  <si>
    <t>Coffee break</t>
  </si>
  <si>
    <t>Curso de capacitação/atualização</t>
  </si>
  <si>
    <t>Monitoramento de imagem</t>
  </si>
  <si>
    <t>Aluguel de espaço para evento</t>
  </si>
  <si>
    <t>Limpeza de sofá 2 lugares e poltronas</t>
  </si>
  <si>
    <t>Aluguel de brinquedos</t>
  </si>
  <si>
    <t>Canjica</t>
  </si>
  <si>
    <t>Torrone colonial 90gr</t>
  </si>
  <si>
    <t>Cocada branca 130gr</t>
  </si>
  <si>
    <t>Saco de papel para cachorro quente</t>
  </si>
  <si>
    <t>2,2922</t>
  </si>
  <si>
    <t>Fita dupla face larga</t>
  </si>
  <si>
    <t>20,689</t>
  </si>
  <si>
    <t>36</t>
  </si>
  <si>
    <t>320,1661</t>
  </si>
  <si>
    <t>35,886</t>
  </si>
  <si>
    <t>30,1701</t>
  </si>
  <si>
    <t>35</t>
  </si>
  <si>
    <t>6,0882</t>
  </si>
  <si>
    <t>55</t>
  </si>
  <si>
    <t>49</t>
  </si>
  <si>
    <t>Tapete para porta emborrachado 40x60</t>
  </si>
  <si>
    <t>Papel toalha folha dupla 2 rolos</t>
  </si>
  <si>
    <t>Varal de chão com abas</t>
  </si>
  <si>
    <t>Cafeteira</t>
  </si>
  <si>
    <t>Escorredor de louça</t>
  </si>
  <si>
    <t>Pano favo com est c/4</t>
  </si>
  <si>
    <t>Panela de micro ondas tampa 2.2 litros</t>
  </si>
  <si>
    <t>Forma antiaderente 37x5cm</t>
  </si>
  <si>
    <t>Colher grande</t>
  </si>
  <si>
    <t>Kit 4 pas 28cm nylon</t>
  </si>
  <si>
    <t>Colher de silicone 27x5,5cm</t>
  </si>
  <si>
    <t>Concha inox</t>
  </si>
  <si>
    <t>Batedor de clara</t>
  </si>
  <si>
    <t>Conjunto churrasqueiro com tabua</t>
  </si>
  <si>
    <t>Escorredor de massa</t>
  </si>
  <si>
    <t>Garrafa termica 1l</t>
  </si>
  <si>
    <t>Pote de vidro</t>
  </si>
  <si>
    <t>Bacia plastica 25 litros azul</t>
  </si>
  <si>
    <t>Tigela 4l com tampa plastica</t>
  </si>
  <si>
    <t>Bacia plastica 35 litros azul</t>
  </si>
  <si>
    <t>Conjunto de facas 6pçs</t>
  </si>
  <si>
    <t>Refil para bruxa/mop em algodão</t>
  </si>
  <si>
    <t>Saco de algodão alvejado 70cmx100cm</t>
  </si>
  <si>
    <t>Vassoura de palha com cabo de madeira 85cm</t>
  </si>
  <si>
    <t>Vassoura plástica nylon com cabo prolongador de 3m</t>
  </si>
  <si>
    <t>Escova sanitaria com suporte</t>
  </si>
  <si>
    <t>Pá para lixo com cabo 60cm</t>
  </si>
  <si>
    <t>Lixeira basculante em plastico 30 lt</t>
  </si>
  <si>
    <t>Lixeira em plastico sem tampa 10 lt</t>
  </si>
  <si>
    <t>Refil mop sem cabo</t>
  </si>
  <si>
    <t>Papel higienico folha dupla 30m 12un</t>
  </si>
  <si>
    <t>Dispenser de papel interfolhas</t>
  </si>
  <si>
    <t>Papel toalha interfolha 21x20cm extrabranco</t>
  </si>
  <si>
    <t>Toucas descartaveis tnt sanfonada com elastico 100un</t>
  </si>
  <si>
    <t>Luva de latex forrada antiderrapante tam m</t>
  </si>
  <si>
    <t>Luva de latex forrada antiderrapante tam g</t>
  </si>
  <si>
    <t>Sabonete liquido perfumado 500ml com pump</t>
  </si>
  <si>
    <t>Saco plastico para lixo 50l emb 100un</t>
  </si>
  <si>
    <t>Saco plastico para lixo 100l bem 100un</t>
  </si>
  <si>
    <t>Saponaceo cremoso 300ml</t>
  </si>
  <si>
    <t>Borrifador com gatilho</t>
  </si>
  <si>
    <t>Saco de algodão alvejado 90cmc100cm</t>
  </si>
  <si>
    <t>Saco plastico para lixo 30l bem 100un</t>
  </si>
  <si>
    <t>Cabo prolongador 3m</t>
  </si>
  <si>
    <t>Saboneteira dosadora</t>
  </si>
  <si>
    <t>Balcão em madeira</t>
  </si>
  <si>
    <t>Tecido de nylon veludo</t>
  </si>
  <si>
    <t>1,1535</t>
  </si>
  <si>
    <t>Manta de microfibra lisa 2,5m 100% poliester</t>
  </si>
  <si>
    <t>0,3</t>
  </si>
  <si>
    <t>Elastico n13</t>
  </si>
  <si>
    <t>1,65</t>
  </si>
  <si>
    <t>Luva metalada</t>
  </si>
  <si>
    <t>Marabu branco</t>
  </si>
  <si>
    <t>Cartela colante 3,5x5x5cm</t>
  </si>
  <si>
    <t>Tecido oxford</t>
  </si>
  <si>
    <t>4,6</t>
  </si>
  <si>
    <t>8,95</t>
  </si>
  <si>
    <t>Cordão medio</t>
  </si>
  <si>
    <t>Ponteira cromada e dourada</t>
  </si>
  <si>
    <t>Tapete porta bordado</t>
  </si>
  <si>
    <t>Vaso decorativo de vidro</t>
  </si>
  <si>
    <t>Orquideas</t>
  </si>
  <si>
    <t>Folhagens</t>
  </si>
  <si>
    <t>Vaso de cimento</t>
  </si>
  <si>
    <t>Saco de pedra</t>
  </si>
  <si>
    <t>Aranjo artificial</t>
  </si>
  <si>
    <t>Casca de pinus</t>
  </si>
  <si>
    <t>Violetas</t>
  </si>
  <si>
    <t>Kalanchoe</t>
  </si>
  <si>
    <t>Cadeira fixa empilhavel preta com encosto</t>
  </si>
  <si>
    <t>Abridor de casa</t>
  </si>
  <si>
    <t>Botão pequeno</t>
  </si>
  <si>
    <t>Linha clea 125</t>
  </si>
  <si>
    <t>Linha croche 125m</t>
  </si>
  <si>
    <t>20,8</t>
  </si>
  <si>
    <t>11,5</t>
  </si>
  <si>
    <t>Flor em eva</t>
  </si>
  <si>
    <t>Lamina para cortador 45mm</t>
  </si>
  <si>
    <t>Mollet</t>
  </si>
  <si>
    <t>6,9</t>
  </si>
  <si>
    <t>Pom pom p 15mm/20mm</t>
  </si>
  <si>
    <t>Renda nylon 5-21mm</t>
  </si>
  <si>
    <t>Tecido amaciado brilho natal</t>
  </si>
  <si>
    <t>Tesoura de picotar</t>
  </si>
  <si>
    <t>10,0497</t>
  </si>
  <si>
    <t>Tricoline estampado</t>
  </si>
  <si>
    <t xml:space="preserve">Tricoline liso </t>
  </si>
  <si>
    <t>Voal liso 100% poliester</t>
  </si>
  <si>
    <t>Elastico n21</t>
  </si>
  <si>
    <t>1,7</t>
  </si>
  <si>
    <t>Fita de cetim natal listrada 38mm</t>
  </si>
  <si>
    <t>Malha forro 100% poliester</t>
  </si>
  <si>
    <t>8,5</t>
  </si>
  <si>
    <t>27,5</t>
  </si>
  <si>
    <t>Tule arlequin 1,5mt</t>
  </si>
  <si>
    <t>Instalação de ar condicionado</t>
  </si>
  <si>
    <t>Aparelhos e utensilios domesticos</t>
  </si>
  <si>
    <t>Condicionador de ar 9000 btus 220v</t>
  </si>
  <si>
    <t>Equipamentos e material permanente</t>
  </si>
  <si>
    <t>Bebedouro</t>
  </si>
  <si>
    <t>Ar condicionado split 12000 btus 220v</t>
  </si>
  <si>
    <t>Ar condicionado 22000 btus 220v</t>
  </si>
  <si>
    <t>02/01/2025 a 31/12/2027</t>
  </si>
  <si>
    <t>Mesa sercetaria sem gaveta alt 75x larg 123x prof 60cm</t>
  </si>
  <si>
    <t>Armario medidas alt 81x larg 91x prof 42cm 2 portas</t>
  </si>
  <si>
    <t>Armario medidas alt 161x larg 91x prof 42cm portas</t>
  </si>
  <si>
    <t>Mesa 2g medidas alt 20x larg 137x prof 41cm</t>
  </si>
  <si>
    <t>Cadeira giratoria</t>
  </si>
  <si>
    <t>Cadeira de atendimento com estrutura em metal</t>
  </si>
  <si>
    <t>Estofado 3 lugares</t>
  </si>
  <si>
    <t>Poltrona 1 lugar</t>
  </si>
  <si>
    <t>Açúcar branco 2kg</t>
  </si>
  <si>
    <t>62</t>
  </si>
  <si>
    <t>Orégano</t>
  </si>
  <si>
    <t>Azeitona 120gr</t>
  </si>
  <si>
    <t>Chocolate meio amargo</t>
  </si>
  <si>
    <t>Fermento instantaneo 10gr</t>
  </si>
  <si>
    <t>2,700</t>
  </si>
  <si>
    <t>Achocolatado em pó cacau e açucar 400gr</t>
  </si>
  <si>
    <t>Gelatina sabores diversos 20gr</t>
  </si>
  <si>
    <t>88</t>
  </si>
  <si>
    <t>107,275</t>
  </si>
  <si>
    <t>64,579</t>
  </si>
  <si>
    <t>Seleta de legumes enlatado 200gr</t>
  </si>
  <si>
    <t>46,71</t>
  </si>
  <si>
    <t>Cuca colonial</t>
  </si>
  <si>
    <t>Balde tamanho medio 15l</t>
  </si>
  <si>
    <t>Balde 14l com bruxa/mop de algodão</t>
  </si>
  <si>
    <t>Esponja de lã de aço em carbono 8un</t>
  </si>
  <si>
    <t>Pano de prato 100%algodão 66cmx40cm</t>
  </si>
  <si>
    <t>Agua sanitária 2lt</t>
  </si>
  <si>
    <t>Desinfetante liquido 2l</t>
  </si>
  <si>
    <t>Pano multiuso tipo perfex</t>
  </si>
  <si>
    <t>Detergente de louça neutro 500ml</t>
  </si>
  <si>
    <t>Desodorizador spray 360ml</t>
  </si>
  <si>
    <t>Esponja de limpeza dupla face 110x75x20mm fibra sintetica</t>
  </si>
  <si>
    <t>Flanela para limpeza 40cmx60cm</t>
  </si>
  <si>
    <t>Cera liquida incolor 750ml</t>
  </si>
  <si>
    <t>Desodorizador sanitario em pedra 25gr</t>
  </si>
  <si>
    <t>Cera liquida 750ml</t>
  </si>
  <si>
    <t>Lustra moveis 200ml</t>
  </si>
  <si>
    <t>Caneca personalizada</t>
  </si>
  <si>
    <t>16,2904</t>
  </si>
  <si>
    <t>Presunto fatiado embalado em pacote de 500gr</t>
  </si>
  <si>
    <t>21,322</t>
  </si>
  <si>
    <t>71</t>
  </si>
  <si>
    <t>7,4402</t>
  </si>
  <si>
    <t>5,803</t>
  </si>
  <si>
    <t>13,231</t>
  </si>
  <si>
    <t>8,4486</t>
  </si>
  <si>
    <t>Pão integral</t>
  </si>
  <si>
    <t>Paçoca crocante 96gr</t>
  </si>
  <si>
    <t>Cookies 150gr integral</t>
  </si>
  <si>
    <t>Chocolate café expresso</t>
  </si>
  <si>
    <t>Pasta de amendoin com melado</t>
  </si>
  <si>
    <t>Trufa 30gr</t>
  </si>
  <si>
    <t>63</t>
  </si>
  <si>
    <t>9,315</t>
  </si>
  <si>
    <t>87</t>
  </si>
  <si>
    <t>1,054</t>
  </si>
  <si>
    <t>6,878</t>
  </si>
  <si>
    <t>1278</t>
  </si>
  <si>
    <t>73</t>
  </si>
  <si>
    <t>Pão prensadinho</t>
  </si>
  <si>
    <t>1,654</t>
  </si>
  <si>
    <t>Bolo de cenoura</t>
  </si>
  <si>
    <t>1,268</t>
  </si>
  <si>
    <t>Ave natalina 4kg</t>
  </si>
  <si>
    <t>Farofa temperada</t>
  </si>
  <si>
    <t>Panetone 400gr</t>
  </si>
  <si>
    <t>Lentilha 500gr</t>
  </si>
  <si>
    <t>Linguiça defumada 240gr</t>
  </si>
  <si>
    <t>61</t>
  </si>
  <si>
    <t>Cabo hdmi pix 5m</t>
  </si>
  <si>
    <t>Mouse usb</t>
  </si>
  <si>
    <t>Cabo de audio 1,5m</t>
  </si>
  <si>
    <t>Tapete 200x250 bege</t>
  </si>
  <si>
    <t>Cadeira infantil em vime</t>
  </si>
  <si>
    <t>Vaso para planta</t>
  </si>
  <si>
    <t>Escrivaninha alt 775x larg 865x prof 470 mm</t>
  </si>
  <si>
    <t>Folder para divulgação de ações institucionais</t>
  </si>
  <si>
    <t>Adesivo 10x10 redondo</t>
  </si>
  <si>
    <t>500</t>
  </si>
  <si>
    <t>Materiais gráficos e editoriais</t>
  </si>
  <si>
    <t>Banner lona 1,1x1,4m</t>
  </si>
  <si>
    <t>Adesivo impresso 2,5x0,36m</t>
  </si>
  <si>
    <t>Adesivo impresso 3,0x1,15m</t>
  </si>
  <si>
    <t>Adesivo impresso 0,8x0,90m</t>
  </si>
  <si>
    <t>Adesivo impresso 0,5x0,9m</t>
  </si>
  <si>
    <t>Serviços gráficos editoriais</t>
  </si>
  <si>
    <t>Serviço de aplicação/adesivação local</t>
  </si>
  <si>
    <t>Equipamentos para audio, video e foto</t>
  </si>
  <si>
    <t>Projetor de imagem</t>
  </si>
  <si>
    <t>Equipamentos de t.i.c. computadores</t>
  </si>
  <si>
    <t>Notebook corporativo</t>
  </si>
  <si>
    <t>Mobiliário em geral</t>
  </si>
  <si>
    <t>Cadeira office encosto tela alta</t>
  </si>
  <si>
    <t>Poltrona 1 lugar reclinavel</t>
  </si>
  <si>
    <t>Mesa lateral media em mdf branca</t>
  </si>
  <si>
    <t>Mesa de centro mdf branca</t>
  </si>
  <si>
    <t>Cadeira escritorio giratoria encosto alto preta</t>
  </si>
  <si>
    <t>ALIMENTOS PARA ANIMAIS</t>
  </si>
  <si>
    <t>RAÇÃO PARA CÃES 20KG</t>
  </si>
  <si>
    <t>RAÇÃO PARA ANIMAIS DESABRIADOS</t>
  </si>
  <si>
    <t>RAÇÃO PARA GATOS 10KG</t>
  </si>
  <si>
    <t>MATERIAIS E MÉDICAMENTOS PARA USO VETERINARIO</t>
  </si>
  <si>
    <t>Vacina antirrabica caes e gatos</t>
  </si>
  <si>
    <t>MATERIAL PARA A CAMPANHA DE VACINAÇÃO CONTRA RAIVA PARA CAES E GATOS</t>
  </si>
  <si>
    <t>Seringa descartavel 3ml</t>
  </si>
  <si>
    <t>Agulha hipodermica 25x07</t>
  </si>
  <si>
    <t xml:space="preserve"> Demais Serv. de Terc. Pessoa Jurídica</t>
  </si>
  <si>
    <t>DIVULGAÇÃO DE SOM</t>
  </si>
  <si>
    <t>BISCOITO GLACEADO</t>
  </si>
  <si>
    <t>MATERIAL PARA OS CURSOS REALIZADO NA SECRETARIA</t>
  </si>
  <si>
    <t>PASTÉIS, SALGADOS DIVERSOS E DÕCES.</t>
  </si>
  <si>
    <t>ROSCA DE COCO</t>
  </si>
  <si>
    <t>Pão de sanduiche</t>
  </si>
  <si>
    <t>QUEIJO MUSSARELA</t>
  </si>
  <si>
    <t>MAIONESE 500GR</t>
  </si>
  <si>
    <t>PRESUNTO FATIADO</t>
  </si>
  <si>
    <t>ÁGUA MINERAL S/ GÁS 500 ML</t>
  </si>
  <si>
    <t>TALÃO DE ATESTADO DE BRUCELOSE - 3 VIAS AUTOCOPIATIVO</t>
  </si>
  <si>
    <t>TALÃO PARA VACINAÇÃO DA BRUCELOSE</t>
  </si>
  <si>
    <t>TALÃO ATESTADO DE VACINAÇÃO CONTRA A RAIVA PARA CÃES E GATOS</t>
  </si>
  <si>
    <t>TALÃO PARA A CAMPANHA DA VACINAÇÃO CONTRA RAIVA ARA CAES E GATOS</t>
  </si>
  <si>
    <t>Ordem de serviço numerada em 2 vias, escrita preta, 1°° via via branca e 2° via amarela carbonada.</t>
  </si>
  <si>
    <t>MATERIAL DE LIMPEZA E PRODUTOS DE HIGIENIZAÇÃO</t>
  </si>
  <si>
    <t>SAPONÁCEO CREMOSO, EMBALAGEM DE APROX. 300 ML.</t>
  </si>
  <si>
    <t>Materiais de limpesa para sec. Agricultura e horto municipal</t>
  </si>
  <si>
    <t>DESODORIZADOR SPRAY PARA AMBIENTE, FRASCO APROX. 360 ML, AROMAS FLORAIS, PINHO OU EUCALIPTO.</t>
  </si>
  <si>
    <t>SABÃO EM PÓ GRANULADO. EMBALAGEM DE 1 QUILO.</t>
  </si>
  <si>
    <t>SACO PLÁSTICO PARA LIXO CAPACIDADE DE 100 LITROS, NÃO RECICLADO, REFORÇADO. EMBALAGEM DE 100 UNIDAD</t>
  </si>
  <si>
    <t>Água Sanitária 2 litros embalada em embalagem resistente antivazamento</t>
  </si>
  <si>
    <t>CERA LÍQUIDA INCOLOR, AUTO BRILHO, PARA PISOS E ASSOALHOS. EMBALAGEM APROX. 750 ML.</t>
  </si>
  <si>
    <t>SABONETE LÍQUIDO PERFUMADO, APROX. 500 ml, PH NEUTRO, COM PUMP.</t>
  </si>
  <si>
    <t>BALDE TAMANHO GRANDE, 30 L APROX.</t>
  </si>
  <si>
    <t>FLANELA PARA LIMPEZA APROX. 40CM X 60CM.</t>
  </si>
  <si>
    <t>PRENDEDOR DE ROUPAS DE MADEIRA COM 12 UNIDADES.</t>
  </si>
  <si>
    <t>VASSOURA DE PALHA (100 % PALHA DE SORGO) COM CABO DE MADEIRA DE 85 CM REFORÇADO, COM TRES A QUATRO</t>
  </si>
  <si>
    <t>Àlcool Etílico 70% líquido sem prefume embalagem de 1 litro</t>
  </si>
  <si>
    <t>Papel Higiênico não reciclado folha dupla ou tripla extra branca 20m pacote com 12 unidades aprovad</t>
  </si>
  <si>
    <t>INSETICIDA EM SPRAY, CARACTERÍSTICAS DO PRODUTO: POSSUIR VÁLVULA DE SEGURANÇA, FÓRMULA COM ÁGUA, IN</t>
  </si>
  <si>
    <t>PANO MULTIUSO TIPO PERFEX.</t>
  </si>
  <si>
    <t>ESPONJA DE LÃ DE AÇO EM CARBONO, PACOTE COM 8 UNIDADES.</t>
  </si>
  <si>
    <t>PANO DE PRATO, 100% ALGODÃO APROX. 66CM X 40CM.</t>
  </si>
  <si>
    <t>VASSOURA PLÁSTICA, COM CERDAS DE NYLON, COM CABO.</t>
  </si>
  <si>
    <t>BORRIFADOR COM GATILHO, CAPACIDADE 500 ML.</t>
  </si>
  <si>
    <t>ESCOVA PLÁSTICA PARA ROUPA/LIMPEZA.</t>
  </si>
  <si>
    <t>ESCOVA SANITÁRIA COM SUPORTE.</t>
  </si>
  <si>
    <t>COPO EM POLIESTIRENO TRANSPARENTE DE 180 ML, RESISTENTE, APROVADO PELO INMETRO. PACOTE COM 100 UNID</t>
  </si>
  <si>
    <t>FILTRO DE PAPEL Nº 103 – CAIXA COM 30 UNIDADES.</t>
  </si>
  <si>
    <t>CAMISA</t>
  </si>
  <si>
    <t xml:space="preserve">Uniforme social para servidores </t>
  </si>
  <si>
    <t>ATERIAL DE PROTEÇÃO E SEGURANÇA</t>
  </si>
  <si>
    <t>CALÇA CINZA G</t>
  </si>
  <si>
    <t>Material de serviço e proteção para os 5 servidores do Horto municipal de acordo com seus respectivos tamanhos</t>
  </si>
  <si>
    <t>CALÇA CINZA GG</t>
  </si>
  <si>
    <t>CALÇA CINZA XG</t>
  </si>
  <si>
    <t>BOTA AZUl</t>
  </si>
  <si>
    <t>MARCADOR BRUCELOSE</t>
  </si>
  <si>
    <t xml:space="preserve">Material para manutenção dos equipamentos </t>
  </si>
  <si>
    <t>ANESTÉSICO LOCAL 50ML</t>
  </si>
  <si>
    <t>CARRETEL ROÇADEIRA</t>
  </si>
  <si>
    <t>SAPATO SEG PRETO</t>
  </si>
  <si>
    <t>ÓLEO 2 T</t>
  </si>
  <si>
    <t>GRÃO VERDE 500GR</t>
  </si>
  <si>
    <t>ANCINHO, 16 DENTES COM CABO</t>
  </si>
  <si>
    <t>REFIL ROÇADEIRA</t>
  </si>
  <si>
    <t>CINTA DUPLA PARA OMBRO</t>
  </si>
  <si>
    <t>ALMOÇO COM REFRIGERANTE</t>
  </si>
  <si>
    <t>Almoço para operador</t>
  </si>
  <si>
    <t>Demais Serv. de Terc. Pessoa Jurídica</t>
  </si>
  <si>
    <t xml:space="preserve">SERVIÇO DE TRANSPORTE DE PASSAGEIROS para feiras agricolas </t>
  </si>
  <si>
    <t>EXCURSÃO REALIZADAS PELA SECRETARIA</t>
  </si>
  <si>
    <t>DESLOCAMENTO de maquinario</t>
  </si>
  <si>
    <t>DESLOCAMENTO DA RETROESCAVADEIRA DA SECRETARIA</t>
  </si>
  <si>
    <t>operador HORAS MÁQUINAS</t>
  </si>
  <si>
    <t>operador para draga condesus</t>
  </si>
  <si>
    <t>SEMENTES, MUDAS DE PLANTAS E INSUMOS</t>
  </si>
  <si>
    <t>MUDA DE TAJETÃO</t>
  </si>
  <si>
    <t xml:space="preserve">MUDAS E INSUMOS PARA O EMBELEZAMNETO DA CIDADE </t>
  </si>
  <si>
    <t>MUDA DE GAZANEA</t>
  </si>
  <si>
    <t>CALCÁRIO</t>
  </si>
  <si>
    <t>Mudas de petúnia</t>
  </si>
  <si>
    <t>Adubo NPK 5 20 20 saco 50kg</t>
  </si>
  <si>
    <t>Fertilizante Ureia 46% saco 50kg</t>
  </si>
  <si>
    <t>Inseticida Fipronil 200ml</t>
  </si>
  <si>
    <t>UREIA</t>
  </si>
  <si>
    <t>COMPRESSOR AR DIRETO CMV-6PL/ADI COM MOTOR BIVOLT</t>
  </si>
  <si>
    <t>MANUTENÇÃO OS VEICULOS E MAQUINÁRIO DA SECRETARIA.</t>
  </si>
  <si>
    <t>Lubrificantes</t>
  </si>
  <si>
    <t>Diesel s10</t>
  </si>
  <si>
    <t>COMBUSTIVEL PARA RETROESCAVADEIRA JCB3CX</t>
  </si>
  <si>
    <t>ÓLEO 68</t>
  </si>
  <si>
    <t>MATERIAL PARA LUBRIFICAÇÃO DA RETROESCAVADEIRA JCB3CX</t>
  </si>
  <si>
    <t>ELEMENTO FILTRANTE</t>
  </si>
  <si>
    <t>JUNTA DE VEDAÇÃO DO TANQUE HIDRÁULICO</t>
  </si>
  <si>
    <t>ÓLEO API SL, PARA MOTORES-15W40</t>
  </si>
  <si>
    <t>ÓLEO AP PARA EIXOS E FREIO</t>
  </si>
  <si>
    <t>FILTRO DE AR DO AR CONDICIONADO</t>
  </si>
  <si>
    <t>ELEMENTO FILTRANTE AC 433X73X48</t>
  </si>
  <si>
    <t>FILTRO DE COMBUSTÍVEL</t>
  </si>
  <si>
    <t>FILTRO ÓLEO MOTOR</t>
  </si>
  <si>
    <t>ELEM FILTRO ÓLEO HIDRÁULICO 12 MICRON</t>
  </si>
  <si>
    <t>ELEMENTO SEPARADOR DE ÁGUA - COMBUSTÍVEL</t>
  </si>
  <si>
    <t>FILTRO TRANSMISSÃO 15 MICRONS</t>
  </si>
  <si>
    <t>PELÍCULA</t>
  </si>
  <si>
    <t>PORCA AUTO TRAVANTE</t>
  </si>
  <si>
    <t>PORCA AUTO TRAVANTE UNC 3/8</t>
  </si>
  <si>
    <t>PARAFUSO ALLEN</t>
  </si>
  <si>
    <t>ARRUELA LISA 1.3/4X85X3,0</t>
  </si>
  <si>
    <t>PA SEXT. 8.8 M,A</t>
  </si>
  <si>
    <t>ARRUELA LISA</t>
  </si>
  <si>
    <t>TIP TOP Nº 08</t>
  </si>
  <si>
    <t>MANCHÃO RAQUE 10</t>
  </si>
  <si>
    <t>REMENDO RT 03</t>
  </si>
  <si>
    <t>CAMARA 17,5 X 25 VALVULA CURTA</t>
  </si>
  <si>
    <t>ELEMENTO FILTRO DE AR</t>
  </si>
  <si>
    <t>JUNTA VEDAÇÃO TANQUE HIDRAÚLICO</t>
  </si>
  <si>
    <t>ÓLEO DE TRANSMISSÃO</t>
  </si>
  <si>
    <t>ÓLEO AP P/ EIXOS DIFERENCIAL E FREIOS ÚMIDOS</t>
  </si>
  <si>
    <t>ÓLEO MULTIGEAR EP SAE 90/11</t>
  </si>
  <si>
    <t>FILTRO DE AR CONDICIONADO</t>
  </si>
  <si>
    <t>FILTRO COMBUSTÍVEL</t>
  </si>
  <si>
    <t>ELEMENTO FILTRO DO ÓLEO HIDRAÚLICO 12 MICRON</t>
  </si>
  <si>
    <t>FILTRO DE ÓLEO MOTOR</t>
  </si>
  <si>
    <t>ELEMENTO FILTRANTE DE AR PRIMÁRIO</t>
  </si>
  <si>
    <t>FILTRO DE TRANSMISSÃO 15 MICRONS</t>
  </si>
  <si>
    <t>Fluido de freio dot4 com abs</t>
  </si>
  <si>
    <t>CILINDRO MESTRE</t>
  </si>
  <si>
    <t>ATUADOR EMBREAGEM</t>
  </si>
  <si>
    <t>KIT EMBREAGEM</t>
  </si>
  <si>
    <t>GRAXA STARPLEX 2 CHEVRON</t>
  </si>
  <si>
    <t>Oleo motor sintetico 5W30 SN gasolina</t>
  </si>
  <si>
    <t>Filtro oleo motor pequeno Renault</t>
  </si>
  <si>
    <t>Filtro de combustivel Injecao</t>
  </si>
  <si>
    <t>Filtro ar condicionado cabine Renault</t>
  </si>
  <si>
    <t>Filtro de ar do motor Renault</t>
  </si>
  <si>
    <t>Oleo motor sintetico 5W40 SN</t>
  </si>
  <si>
    <t>Filtro d eoleo do motor Volkswagen ATA+EA 111</t>
  </si>
  <si>
    <t>Filtro de combustivel injecao saveiro</t>
  </si>
  <si>
    <t>Filtro ar condicionado cabine Volkswagen</t>
  </si>
  <si>
    <t>Filtro do ar do motor Volkswagen/ford</t>
  </si>
  <si>
    <t>JUNTA DE VEDAÇÃO TANQUE HIDRÁULICO</t>
  </si>
  <si>
    <t>ELEMENTO DO FILTRO DE AR SECUNDÁRIO</t>
  </si>
  <si>
    <t>ELEMENTO FILTRO ÓLEO HIDRÁULICO</t>
  </si>
  <si>
    <t>MANGUEIRA HIDRÁULICA</t>
  </si>
  <si>
    <t>TERMINAL MANGUEIRA</t>
  </si>
  <si>
    <t>CAPA MANG. 58 4AT</t>
  </si>
  <si>
    <t>FAROL AVT 140W</t>
  </si>
  <si>
    <t>LÂMPADA H7 - 24V</t>
  </si>
  <si>
    <t>GRAXEIRA RETA 3/8</t>
  </si>
  <si>
    <t>CAPA R1AT/1DN/ 2AR/2SM 3/4</t>
  </si>
  <si>
    <t>ABRAÇADEIRA 200X4,80 PRETA</t>
  </si>
  <si>
    <t>PETRONAS HYDROCER 46 (1X20L)</t>
  </si>
  <si>
    <t>GCAPS S/ DESCASQUE R1 3/8</t>
  </si>
  <si>
    <t>ABRAÇADEIRA NYLON 280X9,0 PRETA CJ COM 100 UND.</t>
  </si>
  <si>
    <t>TERMINAL HIDRÁULICO FÊMEA RETA BOLEADA</t>
  </si>
  <si>
    <t>TUTELA ALFA 2-K PETRONAS (24X 1KG)</t>
  </si>
  <si>
    <t>MANGUEIRA HIDRÁULICA PRIMEFLEX 3/4</t>
  </si>
  <si>
    <t>MANGUEIRA R2AT - 3/8"</t>
  </si>
  <si>
    <t>GRAMPO 2,0X50</t>
  </si>
  <si>
    <t>CAPA R1AT/SN/R2AT/2SN 5/8</t>
  </si>
  <si>
    <t>R2AT - 5/8' 362 PSI - 2SN - 10</t>
  </si>
  <si>
    <t>FÊMEA RETA BSP 5/8 X 5/8</t>
  </si>
  <si>
    <t>PORCA 3/4</t>
  </si>
  <si>
    <t>DENTE CAÇAMBA - JCB 3CX</t>
  </si>
  <si>
    <t>DENTE CAÇAMBA LADO ESQUERDO - JCB 3CX</t>
  </si>
  <si>
    <t>DENTE CAÇAMBA LADO DIREITO - JCB 3CX</t>
  </si>
  <si>
    <t>PARAFUSO DE AÇO</t>
  </si>
  <si>
    <t>PA SEXT 8.8 UNC</t>
  </si>
  <si>
    <t>PO AUTO TRAVANTE UNF 3/4</t>
  </si>
  <si>
    <t>MOLA EM PEAD</t>
  </si>
  <si>
    <t>02/01/2025 a 31/12/2028</t>
  </si>
  <si>
    <t>R2AT - 3/8 330 BAR</t>
  </si>
  <si>
    <t>02/01/2025 a 31/12/2029</t>
  </si>
  <si>
    <t>GTM FBSP - 6-6-3/8/8X3/8-19</t>
  </si>
  <si>
    <t>02/01/2025 a 31/12/2030</t>
  </si>
  <si>
    <t>GTM FBSP90-6-6-3/8X3/8-19</t>
  </si>
  <si>
    <t>02/01/2025 a 31/12/2031</t>
  </si>
  <si>
    <t>ARRUELA LISA 1.3/4X85X2,5</t>
  </si>
  <si>
    <t>02/01/2025 a 31/12/2032</t>
  </si>
  <si>
    <t>ARRUELA LISA ZB</t>
  </si>
  <si>
    <t>02/01/2025 a 31/12/2033</t>
  </si>
  <si>
    <t>OUTRAS DESPESAS</t>
  </si>
  <si>
    <t>02/01/2025 a 31/12/2035</t>
  </si>
  <si>
    <t>MÃO DE OBRA</t>
  </si>
  <si>
    <t>h/m</t>
  </si>
  <si>
    <t>02/01/2025 a 31/12/2036</t>
  </si>
  <si>
    <t>DESLOCAMENTO</t>
  </si>
  <si>
    <t>02/01/2025 a 31/12/2037</t>
  </si>
  <si>
    <t>CONSERTO DE PNEU TRASEIRO - RETROESCAVADEIRA</t>
  </si>
  <si>
    <t>02/01/2025 a 31/12/2038</t>
  </si>
  <si>
    <t>CONSERTO DE PNEU</t>
  </si>
  <si>
    <t>02/01/2025 a 31/12/2039</t>
  </si>
  <si>
    <t>DESMONTAGEM E MONTAGEM DE PNEU</t>
  </si>
  <si>
    <t>02/01/2025 a 31/12/2040</t>
  </si>
  <si>
    <t>A lavagem completa sem motor dos veículos de passeio e utilitários consiste em: aspiração, lavagem</t>
  </si>
  <si>
    <t>02/01/2025 a 31/12/2041</t>
  </si>
  <si>
    <t>Geometria</t>
  </si>
  <si>
    <t>02/01/2025 a 31/12/2042</t>
  </si>
  <si>
    <t>TIP TOP Nº 6</t>
  </si>
  <si>
    <t>02/01/2025 a 31/12/2043</t>
  </si>
  <si>
    <t>TIP TOP Nº 7</t>
  </si>
  <si>
    <t>02/01/2025 a 31/12/2044</t>
  </si>
  <si>
    <t>TIP TOP Nº 4</t>
  </si>
  <si>
    <t>02/01/2025 a 31/12/2045</t>
  </si>
  <si>
    <t>SOLDA</t>
  </si>
  <si>
    <t>02/01/2025 a 31/12/2046</t>
  </si>
  <si>
    <t>PRENSAGEM DE MANGUEIRA HIDRAÚLICA</t>
  </si>
  <si>
    <t>02/01/2025 a 31/12/2047</t>
  </si>
  <si>
    <t>Aquisição de gás de cozinha 13kg. Não será permitido o recarregamento, deverá vir lacrado. O municí</t>
  </si>
  <si>
    <t>02/01/2025 a 31/12/2049</t>
  </si>
  <si>
    <t>GAS PARA A COZINHA DA SECRETARIA E HORTO MUNICIAL</t>
  </si>
  <si>
    <t>MATERIAL PARA MANUTENÇÃO DE BENS IMÓVEIS / INSTALAÇÕES</t>
  </si>
  <si>
    <t>TÁBUA</t>
  </si>
  <si>
    <t>02/01/2025 a 31/12/2051</t>
  </si>
  <si>
    <t>MATERIAL PARA SER UTIIZADO NO HORTO MUNICIPAL</t>
  </si>
  <si>
    <t>PREGO 17X 27</t>
  </si>
  <si>
    <t>02/01/2025 a 31/12/2052</t>
  </si>
  <si>
    <t>PREGO 15X39</t>
  </si>
  <si>
    <t>02/01/2025 a 31/12/2053</t>
  </si>
  <si>
    <t>MATERIAL PARA MANUTENÇÃO DE BENS MÓVEIS</t>
  </si>
  <si>
    <t>02/01/2025 a 31/12/2055</t>
  </si>
  <si>
    <t>MATERIAL PARA CONSERTO DA MOTOSSERRA DO HORTO MUNICIPAL</t>
  </si>
  <si>
    <t>FILTRO DE GASOLINA</t>
  </si>
  <si>
    <t>02/01/2025 a 31/12/2056</t>
  </si>
  <si>
    <t>CARBURADOR DE GASOLINA - ROÇADEIRA</t>
  </si>
  <si>
    <t>02/01/2025 a 31/12/2057</t>
  </si>
  <si>
    <t>CARDAN</t>
  </si>
  <si>
    <t>02/01/2025 a 31/12/2058</t>
  </si>
  <si>
    <t>MATERIAL DE MANUTENÇÃO DAS ROÇADEIRAS DO HORTO MUNICIPAL</t>
  </si>
  <si>
    <t>TRANSMISSÃO COMPLETA - ROÇADEIRA</t>
  </si>
  <si>
    <t>02/01/2025 a 31/12/2059</t>
  </si>
  <si>
    <t>TUBO DE GRAXA LUBRIFICANTE PARA ENGRENAGENS DE ROÇADEIRAS 80G</t>
  </si>
  <si>
    <t>02/01/2025 a 31/12/2060</t>
  </si>
  <si>
    <t>02/01/2025 a 31/12/2061</t>
  </si>
  <si>
    <t>FILTRO DE AR</t>
  </si>
  <si>
    <t>02/01/2025 a 31/12/2062</t>
  </si>
  <si>
    <t>FILTRO ADICIONAL - FELTRO - ROÇADEIRAS</t>
  </si>
  <si>
    <t>02/01/2025 a 31/12/2063</t>
  </si>
  <si>
    <t>PORCA DE SEGURANÇA</t>
  </si>
  <si>
    <t>02/01/2025 a 31/12/2064</t>
  </si>
  <si>
    <t>PRATO GIRATÓRIO</t>
  </si>
  <si>
    <t>02/01/2025 a 31/12/2065</t>
  </si>
  <si>
    <t>LÂMINA ROC</t>
  </si>
  <si>
    <t>02/01/2025 a 31/12/2066</t>
  </si>
  <si>
    <t>BOTINA BOMPEL</t>
  </si>
  <si>
    <t>02/01/2025 a 31/12/2068</t>
  </si>
  <si>
    <t>Material de proteção paras os servidores do horto municipal</t>
  </si>
  <si>
    <t>MACACÃO BRIM</t>
  </si>
  <si>
    <t>02/01/2025 a 31/12/2069</t>
  </si>
  <si>
    <t xml:space="preserve">MATERIAIS PARA MANUTENÇÃO DE BENS IMÓVEIS/INSTALAÇÕES </t>
  </si>
  <si>
    <t>ABRAÇADEIRA TIPO U 1/2</t>
  </si>
  <si>
    <t>Reposição de estoque Secretaria</t>
  </si>
  <si>
    <t xml:space="preserve">PARAFUSO PHILIPS 4 X 40 </t>
  </si>
  <si>
    <t xml:space="preserve">BUCHA No 06 </t>
  </si>
  <si>
    <t xml:space="preserve">TORNEIRA </t>
  </si>
  <si>
    <t xml:space="preserve">MANGUEIRA </t>
  </si>
  <si>
    <t xml:space="preserve">ENGATE CROMADO 60CM </t>
  </si>
  <si>
    <t xml:space="preserve">TORNEIRA LAV </t>
  </si>
  <si>
    <t>CILINDRO ZN CONCEPT 55MM</t>
  </si>
  <si>
    <t>JOELHO SOLD 25 MM 90</t>
  </si>
  <si>
    <t xml:space="preserve">SIFÃO SANFONADO UNIVERSAL 70 CM </t>
  </si>
  <si>
    <t xml:space="preserve">ADESIVO PVC 75 </t>
  </si>
  <si>
    <t xml:space="preserve">PARAFUSO PHILIPS 3,5 X 16 </t>
  </si>
  <si>
    <t xml:space="preserve">DOBRADIÇA No 02 </t>
  </si>
  <si>
    <t xml:space="preserve">FERROLHO CHATO </t>
  </si>
  <si>
    <t xml:space="preserve">TUBO MANGA 3/8 X 1,5MM </t>
  </si>
  <si>
    <t xml:space="preserve">PARAFUSO PHILIPS 4,0X25 </t>
  </si>
  <si>
    <t xml:space="preserve">CINTA AÇO 3/4 </t>
  </si>
  <si>
    <t>JOELHO PARA MANGA 1/2 B64</t>
  </si>
  <si>
    <t>MANGUEIRA PARA NÍVEL 1/2 X 1,5MM</t>
  </si>
  <si>
    <t>M</t>
  </si>
  <si>
    <t xml:space="preserve">JOELHO PARA MANGA 1/2 </t>
  </si>
  <si>
    <t>JOELHO AZUL 20X1/2'</t>
  </si>
  <si>
    <t xml:space="preserve">MANGUEIRA PARA NÍVEL 1/2X2,5MM </t>
  </si>
  <si>
    <t xml:space="preserve">PARAFUSO 4,0X40 </t>
  </si>
  <si>
    <t xml:space="preserve">LÂMPADA LED BULBO </t>
  </si>
  <si>
    <t xml:space="preserve">MULTIMASSA TAPA FÁCIL 90GR </t>
  </si>
  <si>
    <t xml:space="preserve">LIXA EM ROLO PAPEL G80 AM </t>
  </si>
  <si>
    <t xml:space="preserve">CORANTE PRETO 34ML </t>
  </si>
  <si>
    <t>ARGAMASSA ACII 20KG</t>
  </si>
  <si>
    <t>SACO</t>
  </si>
  <si>
    <t xml:space="preserve">TINTA BC BASE A </t>
  </si>
  <si>
    <t xml:space="preserve">ESCAPULA SEM BUCHA </t>
  </si>
  <si>
    <t xml:space="preserve">BUCHA No 08 </t>
  </si>
  <si>
    <t xml:space="preserve">PARAFUSO 5,0X65 </t>
  </si>
  <si>
    <t xml:space="preserve">BUCHA No 10 </t>
  </si>
  <si>
    <t xml:space="preserve">DISCO DIAMANTADO </t>
  </si>
  <si>
    <t xml:space="preserve">PARAFUSO 3.5X16 </t>
  </si>
  <si>
    <t xml:space="preserve">ARGAMASSA COLANTE ACII </t>
  </si>
  <si>
    <t xml:space="preserve">PARAFUSO 5.0 X 50 </t>
  </si>
  <si>
    <t xml:space="preserve">CINTA AÇO PERFURADA PARA POSTE GALVANIZADA </t>
  </si>
  <si>
    <t>TUBO DE ESGOTO 100MM BARRA 6 M</t>
  </si>
  <si>
    <t xml:space="preserve">ESCAPULA SEM BUCHA No 06 </t>
  </si>
  <si>
    <t>REJUNTE BRANCO</t>
  </si>
  <si>
    <t xml:space="preserve">SILICONE 50G INCOLOR </t>
  </si>
  <si>
    <t>SILICONE CURA INCOLOR</t>
  </si>
  <si>
    <t xml:space="preserve">ARGAMASSA COLANTE ACI </t>
  </si>
  <si>
    <t xml:space="preserve">CUMEEIRA BARRO CARAMELO </t>
  </si>
  <si>
    <t xml:space="preserve">CANALETA DEXSON </t>
  </si>
  <si>
    <t xml:space="preserve">CANALETA 2,0000 </t>
  </si>
  <si>
    <t>INTERRUPTOR  DUALE UP</t>
  </si>
  <si>
    <t xml:space="preserve">PVC 4X2 </t>
  </si>
  <si>
    <t>TOMADA UP 10A</t>
  </si>
  <si>
    <t>TOMADA QUADRUPLA 2701</t>
  </si>
  <si>
    <t xml:space="preserve"> LUVA SOLD. 50 MM </t>
  </si>
  <si>
    <t xml:space="preserve">LUVA SOLD. 32MM </t>
  </si>
  <si>
    <t xml:space="preserve">ADESIVO PLÁSTICO 17GR </t>
  </si>
  <si>
    <t xml:space="preserve">CAIXA DESCARGA </t>
  </si>
  <si>
    <t>TUBO PARA CAIXA DE DESCARGA</t>
  </si>
  <si>
    <t xml:space="preserve">TIJOLO 6 FUROS </t>
  </si>
  <si>
    <t xml:space="preserve">FERRO 10 MM </t>
  </si>
  <si>
    <t xml:space="preserve">ALVENARITE 1 LITRO </t>
  </si>
  <si>
    <t xml:space="preserve">AREIA MÉDIA </t>
  </si>
  <si>
    <t>M³</t>
  </si>
  <si>
    <t>BRITA No 01</t>
  </si>
  <si>
    <t xml:space="preserve">CIMENTO </t>
  </si>
  <si>
    <t xml:space="preserve">CAL HIDRATADA EXTRA SACO 20 KG </t>
  </si>
  <si>
    <t xml:space="preserve">LÂMINA SERRA BIMETAL SIMPLES </t>
  </si>
  <si>
    <t>LUVA DE CORRER PARA TUBO SOLD. 20M</t>
  </si>
  <si>
    <t>BALDE DE PVC REFORÇADO12 LITROS</t>
  </si>
  <si>
    <t>CADEADO 45 MM</t>
  </si>
  <si>
    <t xml:space="preserve">DISCO CORTE PARA FERRO 4 1/2 SCE </t>
  </si>
  <si>
    <t xml:space="preserve">ARAME RECOZIDO 14MM </t>
  </si>
  <si>
    <t xml:space="preserve">FITA ISOLANTE PRETA 5M 0,15 X 19MM </t>
  </si>
  <si>
    <t xml:space="preserve">ÓCULOS INCOLOR </t>
  </si>
  <si>
    <t>BRITA n 02</t>
  </si>
  <si>
    <t xml:space="preserve">TRINCHA 2 </t>
  </si>
  <si>
    <t xml:space="preserve">TINTA KISAC ESM BR BASE C </t>
  </si>
  <si>
    <t xml:space="preserve">CABO FLEXÍVEL 750V 10MM </t>
  </si>
  <si>
    <t>DISJUNTOR UNIPOLAR 30 A</t>
  </si>
  <si>
    <t>CD 03/04 DIN SOBREPOR PVC</t>
  </si>
  <si>
    <t>TOMADA 2P + T 10A/250V</t>
  </si>
  <si>
    <t xml:space="preserve">ENGATE PLÁSTICO 60CM </t>
  </si>
  <si>
    <t xml:space="preserve">FITA VEDA ROSCA 18MM X 25M </t>
  </si>
  <si>
    <t xml:space="preserve">SOLVENTE KIZA - RAZ </t>
  </si>
  <si>
    <t xml:space="preserve">FERRO 4,2 mm, 1,308 Kg, BARRA 12 m </t>
  </si>
  <si>
    <t xml:space="preserve">ABRAÇADEIRA CINTA 3,6 X 200 </t>
  </si>
  <si>
    <t xml:space="preserve">ENGATE RÁPIDO VALVULADO 1/2 </t>
  </si>
  <si>
    <t xml:space="preserve">ADAPTADOR 3/4 E 1/2 </t>
  </si>
  <si>
    <t xml:space="preserve">ENGATE PLÁSTICO 50CM </t>
  </si>
  <si>
    <t xml:space="preserve">PINO 03 SAÍDAS </t>
  </si>
  <si>
    <t xml:space="preserve">PINO MULTIPLICADOR 2P + T DE 10A/250V </t>
  </si>
  <si>
    <t>COLA PEGAMIL 51G</t>
  </si>
  <si>
    <t>PINO 3 SAÍDA 2P + T + 10a PADRÃO</t>
  </si>
  <si>
    <t xml:space="preserve">PARAFUSO PHILIPS 4,0 X 45 </t>
  </si>
  <si>
    <t xml:space="preserve">FECHADURA CROMADA EXTERNA </t>
  </si>
  <si>
    <t xml:space="preserve">TORNEIRA GIRATÓRIA </t>
  </si>
  <si>
    <t>GANCHO ADESIVO 0,3KG</t>
  </si>
  <si>
    <t xml:space="preserve">TUBO SOLD 20MM </t>
  </si>
  <si>
    <t xml:space="preserve">BUCHA FISHER No 6 </t>
  </si>
  <si>
    <t>ARAME GALVANIZADO No 16</t>
  </si>
  <si>
    <t>TORNEIRA PLASTICA PARA JARDIM COM BICO</t>
  </si>
  <si>
    <t xml:space="preserve">TINTA KISAC ACR SB BCO L18 </t>
  </si>
  <si>
    <t>CORANTE VERDE 34ML</t>
  </si>
  <si>
    <t xml:space="preserve">OBTURADOR </t>
  </si>
  <si>
    <t xml:space="preserve">TRINCHA GRANDE </t>
  </si>
  <si>
    <t xml:space="preserve">DUCHA 5200 W </t>
  </si>
  <si>
    <t>CARPETE</t>
  </si>
  <si>
    <t xml:space="preserve">SOLVENTE 900ML </t>
  </si>
  <si>
    <t>PINCEL 2"</t>
  </si>
  <si>
    <t xml:space="preserve">LIXA AMARELA 100 </t>
  </si>
  <si>
    <t xml:space="preserve">CAL PINTURA 5 KG </t>
  </si>
  <si>
    <t>PINCEL 4"</t>
  </si>
  <si>
    <t xml:space="preserve">ROLO ANTIGOTA 23CM </t>
  </si>
  <si>
    <t>ROLO ANTIGOTAS 15CM</t>
  </si>
  <si>
    <t>FITA CREPE 24X50</t>
  </si>
  <si>
    <t>REGISTRO SOLD 25MM</t>
  </si>
  <si>
    <t>LIXA D'AGUA</t>
  </si>
  <si>
    <t>ABRAÇADEIRA TIPO U 1/</t>
  </si>
  <si>
    <t>PARAFUSO 4X40</t>
  </si>
  <si>
    <t xml:space="preserve">BUCHA PVC TF 6 </t>
  </si>
  <si>
    <t xml:space="preserve">CIMENTO COLA AC2 </t>
  </si>
  <si>
    <t>M²</t>
  </si>
  <si>
    <t>SEPARADOR DE PISO 3 MM</t>
  </si>
  <si>
    <t>PCTE</t>
  </si>
  <si>
    <t xml:space="preserve">REJUNTE </t>
  </si>
  <si>
    <t xml:space="preserve">CORDA 4 MM </t>
  </si>
  <si>
    <t xml:space="preserve">LÂMPADA LED </t>
  </si>
  <si>
    <t>DOBRADIÇA</t>
  </si>
  <si>
    <t xml:space="preserve">PARAFUSO 4,0X20 </t>
  </si>
  <si>
    <t>PINCEL 2 1</t>
  </si>
  <si>
    <t xml:space="preserve">FITA DUPLA FACE </t>
  </si>
  <si>
    <t xml:space="preserve">BLOCO DE ESPUMA </t>
  </si>
  <si>
    <t xml:space="preserve">NÍPEL </t>
  </si>
  <si>
    <t xml:space="preserve">LUVA ROSCA 1/2 </t>
  </si>
  <si>
    <t xml:space="preserve">REGISTRO ESFERA ROSCA INTERNA 1/2 </t>
  </si>
  <si>
    <t>PARAFUSO LAVT.10</t>
  </si>
  <si>
    <t xml:space="preserve">PINCEL 2.1/2 </t>
  </si>
  <si>
    <t>DISCO DE FERRO 4.1/2</t>
  </si>
  <si>
    <t>CILINDRO FECHADURAS DIVERSAS MARCAS</t>
  </si>
  <si>
    <t xml:space="preserve">CHAVE PHILIPS 3/16 X 4 </t>
  </si>
  <si>
    <t xml:space="preserve">CADEADO 40 MM </t>
  </si>
  <si>
    <t xml:space="preserve">FITA ISOLANTE 19X10 </t>
  </si>
  <si>
    <t>PREGO TELHEIRO</t>
  </si>
  <si>
    <t>ROLO ESPUMA 9 CM</t>
  </si>
  <si>
    <t>PREGO 16X21</t>
  </si>
  <si>
    <t xml:space="preserve">JOELHO 20X1/2 </t>
  </si>
  <si>
    <t xml:space="preserve">ADESIVO PVC 17 GR </t>
  </si>
  <si>
    <t xml:space="preserve">TEE 25X1/2 </t>
  </si>
  <si>
    <t>ESCAPULA BUCHA n 8</t>
  </si>
  <si>
    <t>TINTA DECORA SB 18 LT</t>
  </si>
  <si>
    <t>TINTA CORALIT</t>
  </si>
  <si>
    <t>TINTA 3,6 L</t>
  </si>
  <si>
    <t>BISNAGA</t>
  </si>
  <si>
    <t>DUCHA</t>
  </si>
  <si>
    <t>LAMPADAS DE LED 15W</t>
  </si>
  <si>
    <t>SELANTE PU 30</t>
  </si>
  <si>
    <t>ASSENTO SANITÁRIO BRANCO</t>
  </si>
  <si>
    <t>BUCHA PARA TIJOLO FURADO No 08</t>
  </si>
  <si>
    <t xml:space="preserve">ESCAPULA L SEM BUCHA No 08 </t>
  </si>
  <si>
    <t>GANCHO 16X50</t>
  </si>
  <si>
    <t>ENGATE RÁPIDO VALVULADO 1/2</t>
  </si>
  <si>
    <t xml:space="preserve">PINO ADAPTADOR </t>
  </si>
  <si>
    <t xml:space="preserve">SILICONE 240G INCOLOR </t>
  </si>
  <si>
    <t xml:space="preserve">APLICADOR DE SILICONE </t>
  </si>
  <si>
    <t xml:space="preserve">MANTA ASFÁLTICA </t>
  </si>
  <si>
    <t xml:space="preserve">CURVA ESG 100MM </t>
  </si>
  <si>
    <t xml:space="preserve">ENXADA 9' </t>
  </si>
  <si>
    <t xml:space="preserve">GRELHA ROTATIVA 150X150 </t>
  </si>
  <si>
    <t>ÓLEO 2T</t>
  </si>
  <si>
    <t xml:space="preserve">DISCO DE FERRO 4.1/2 </t>
  </si>
  <si>
    <t xml:space="preserve">TUBO SOLDÁVEL 25 MM </t>
  </si>
  <si>
    <t xml:space="preserve">REGISTRO BASE PRESSAO </t>
  </si>
  <si>
    <t xml:space="preserve">ADAPTADOR SOLD 25 X 3/4 </t>
  </si>
  <si>
    <t xml:space="preserve">LUVA AZUL 25 X 3/4 </t>
  </si>
  <si>
    <t xml:space="preserve">ACABAMENTO BLUKIT </t>
  </si>
  <si>
    <t xml:space="preserve">KIT LAMINAÇÃO </t>
  </si>
  <si>
    <t>CADEADO 20 MM</t>
  </si>
  <si>
    <t xml:space="preserve">TINTA DECORA SB 900 </t>
  </si>
  <si>
    <t>LAMPADA DE LED 50W</t>
  </si>
  <si>
    <t>DESENGRIPANTE SPRAY 200G/ 300ML</t>
  </si>
  <si>
    <t xml:space="preserve">ENGATE FLEXIVEL </t>
  </si>
  <si>
    <t xml:space="preserve">VEDANTE PARA TORNEIRA </t>
  </si>
  <si>
    <t>REPARO VÁLVULA DESCARGA</t>
  </si>
  <si>
    <t>TUBO DE ESGOTO 150MM</t>
  </si>
  <si>
    <t xml:space="preserve">ROLO DE LÃ 23 CM EXTRA </t>
  </si>
  <si>
    <t xml:space="preserve">CABO GARFO GAIOLA 23CM </t>
  </si>
  <si>
    <t>CANALETA COM FITA ADESIVA</t>
  </si>
  <si>
    <t xml:space="preserve">CAIXA SIST. P/ CANALETA 4X2 </t>
  </si>
  <si>
    <t xml:space="preserve">CIGARRA EMBUTIR 220 V </t>
  </si>
  <si>
    <t xml:space="preserve">INT. PULSADOR 1T </t>
  </si>
  <si>
    <t xml:space="preserve">PLACA CEGA 4 X 2 </t>
  </si>
  <si>
    <t xml:space="preserve">PARAFUSO PHILIPS 5.0X50 </t>
  </si>
  <si>
    <t>PARAFUSO 4,0X25</t>
  </si>
  <si>
    <t>SILICONE 50G INCOLOR</t>
  </si>
  <si>
    <t xml:space="preserve">FILTRO DE LINHA COM 5 TOMADAS BIVOLT </t>
  </si>
  <si>
    <t>CARRAPETA 1/2</t>
  </si>
  <si>
    <t>FIO PARALELO 2x1,5</t>
  </si>
  <si>
    <t>ASSENTO ALMOFADADO</t>
  </si>
  <si>
    <t xml:space="preserve"> BUCHA TF 8 MM </t>
  </si>
  <si>
    <t>BUCHA TF Nº 06</t>
  </si>
  <si>
    <t>PARAFUSO 5,0X60</t>
  </si>
  <si>
    <t xml:space="preserve">TE LUZ </t>
  </si>
  <si>
    <t>SPUDE</t>
  </si>
  <si>
    <t>ABRAÇADEIRA RSF 19X27</t>
  </si>
  <si>
    <t>LÂMPADA LED 17W</t>
  </si>
  <si>
    <t>KIT FÁCIL REGISTRO</t>
  </si>
  <si>
    <t xml:space="preserve">PLUGUE ROSCA 1/2  </t>
  </si>
  <si>
    <t xml:space="preserve">BORRACHA DE VEDAÇÃO PARA CAIXA DESCARGA  </t>
  </si>
  <si>
    <t>PARAFUSO PHILIPS 3,5X40</t>
  </si>
  <si>
    <t>CAP ESG 75</t>
  </si>
  <si>
    <t>LONA PRETA 4X100</t>
  </si>
  <si>
    <t>CADEADO 25MM</t>
  </si>
  <si>
    <t>TELHA FRANCESA</t>
  </si>
  <si>
    <t>LUVA SOLD 20MM</t>
  </si>
  <si>
    <t xml:space="preserve">ESCOVA </t>
  </si>
  <si>
    <t>LÂMPADA TUBULAR LED 20W</t>
  </si>
  <si>
    <t>CADEADO 35 MM</t>
  </si>
  <si>
    <t>REBITE 4X12</t>
  </si>
  <si>
    <t>MANTA ASFASTICA ALUMINIZADA</t>
  </si>
  <si>
    <t xml:space="preserve">ABRAÇADEIRA CINTA 3,6X3,00 </t>
  </si>
  <si>
    <t xml:space="preserve">LUVA SOLD 25 MM </t>
  </si>
  <si>
    <t>TE SOLD 25MM</t>
  </si>
  <si>
    <t>BROCA DE AÇO RÁPIDO 2,5MM</t>
  </si>
  <si>
    <t>TUBO ESGOTO 40MM</t>
  </si>
  <si>
    <t>JOELHO ESG 40</t>
  </si>
  <si>
    <t>BROCA DE AÇO RÁPIDO 3,5MM</t>
  </si>
  <si>
    <t>MULTIMASSA TAPA FÁCIL 90GR</t>
  </si>
  <si>
    <t>REGISTRO ESF SOLD 25</t>
  </si>
  <si>
    <t>ABASTECIMENTO</t>
  </si>
  <si>
    <t>LIXA EM ROLO</t>
  </si>
  <si>
    <t>JOELHO SOLD 20MM</t>
  </si>
  <si>
    <t>PREGO 12X12 - PACOTE 1KG</t>
  </si>
  <si>
    <t>CUMEEIRA</t>
  </si>
  <si>
    <t xml:space="preserve">VIDRO INCOLOR </t>
  </si>
  <si>
    <t>MADEIRA</t>
  </si>
  <si>
    <t>BARROTES E FORROS</t>
  </si>
  <si>
    <t>RODAPÉ EM MADEIRA DE EUCALIPTO 7CM X 2CM COM PINTURA NO VERSO, SEM INSTALAÇÃO</t>
  </si>
  <si>
    <t>PARAFUSO 4,0X25 2,0000 25,0000 50,00</t>
  </si>
  <si>
    <t>FITA DUPLA FACE 2M</t>
  </si>
  <si>
    <t>FITA DUPLA FACE 5M</t>
  </si>
  <si>
    <t>VIDRO INCOLOR 4MM</t>
  </si>
  <si>
    <t>TINTA SB BASE 3,6L 2,0000 180,0000 360,00</t>
  </si>
  <si>
    <t>MASSA CORRIDA FINA 1,0000 40,0000 40,00</t>
  </si>
  <si>
    <t>BISNAGA 1,0000 10,0000 10,00</t>
  </si>
  <si>
    <t>TINTA SB 3.6 LT</t>
  </si>
  <si>
    <t>SUPORTE EM ACRÍLICO TRANSPARENTE 2MM, CORTE A LASER E DOBRA 11</t>
  </si>
  <si>
    <t>CAIXA EM VIDRO INCOLOR 4MM SENDO 5 FACE EM VIDRO E UMA EM MDF 18MM COM SAIA DE 6CM, ACABAMENTO EM L</t>
  </si>
  <si>
    <t>ADESIVO HD BLACKOUT C/ IMPRESSÃO DIGITAL</t>
  </si>
  <si>
    <t>ADESIVO PLOTTER COM MÁSCARA PARA APLICAÇÃO</t>
  </si>
  <si>
    <t>PLACA EM ACRÍLICO 2MM, CORTE A LASER,</t>
  </si>
  <si>
    <t>BANNER EM LONA</t>
  </si>
  <si>
    <t>MÁQUINA DE CORTAR GRAMA A COMBUSTÃO A GASOLINA, MOTOR 4 TEMPOS</t>
  </si>
  <si>
    <t xml:space="preserve">CAPACITOR DO COMPRESSOR DO AR CONDICIONADO </t>
  </si>
  <si>
    <t>VASSOURA PLÁSTICA P/ JARDIM, COR VERDE, 22 DENTES, CABO DE MADEIRA</t>
  </si>
  <si>
    <t>VIDRO PONTILHADO</t>
  </si>
  <si>
    <t>LÂMINA PARA CORTADOR DE GRAMA MC</t>
  </si>
  <si>
    <t>VIDRO LISO 804X173MM</t>
  </si>
  <si>
    <t>VIDRO LISO 570X180MM</t>
  </si>
  <si>
    <t xml:space="preserve">LIXA 80 </t>
  </si>
  <si>
    <t>FUNDO PREPARADOR PAREDE</t>
  </si>
  <si>
    <t>SELADOR ACRÍLICO</t>
  </si>
  <si>
    <t xml:space="preserve">TINTA ACRILICA </t>
  </si>
  <si>
    <t xml:space="preserve">TINTA ACRILICA F - 01 LITRO </t>
  </si>
  <si>
    <t>TINTA PARA PISO 18 LT CINZA MÉDIO</t>
  </si>
  <si>
    <t xml:space="preserve">PINCEL 3' </t>
  </si>
  <si>
    <t xml:space="preserve">ESPÁTULA </t>
  </si>
  <si>
    <t>PROLONGADOR 2 METROS</t>
  </si>
  <si>
    <t xml:space="preserve">GARFO ROLO </t>
  </si>
  <si>
    <t xml:space="preserve">MULTIMASSA 340 G </t>
  </si>
  <si>
    <t xml:space="preserve">PORTA METALICA </t>
  </si>
  <si>
    <t>GUARDA CORPO</t>
  </si>
  <si>
    <t xml:space="preserve">CREMONA </t>
  </si>
  <si>
    <t>ESCADA METALICA C CORRIMAO E PINTURA VERMELHA</t>
  </si>
  <si>
    <t xml:space="preserve">FIO 1KV TRIFÁSICO 16MM </t>
  </si>
  <si>
    <t xml:space="preserve">DISJUNTOR UNIPOLAR 25 A </t>
  </si>
  <si>
    <t xml:space="preserve">DISJUNTOR UNIPOLAR 15 A </t>
  </si>
  <si>
    <t xml:space="preserve">CABO PP </t>
  </si>
  <si>
    <t xml:space="preserve">CONECTOR 35MM </t>
  </si>
  <si>
    <t>CONECTOR 25</t>
  </si>
  <si>
    <t xml:space="preserve">ELETRODUTO PVC </t>
  </si>
  <si>
    <t xml:space="preserve">LÂMPADA LED 50W </t>
  </si>
  <si>
    <t xml:space="preserve">CHAVE TESTE </t>
  </si>
  <si>
    <t xml:space="preserve">SUPORTE PORCELANA PLAFON </t>
  </si>
  <si>
    <t>CABO FLEX 6MM</t>
  </si>
  <si>
    <t>OXFORD 3M LISO BRANCO</t>
  </si>
  <si>
    <t>VOAL LISO 3M LARGURA</t>
  </si>
  <si>
    <t xml:space="preserve">REFLETOR LED 400W </t>
  </si>
  <si>
    <t>LUVA NYLON BANHO</t>
  </si>
  <si>
    <t>PAR</t>
  </si>
  <si>
    <t>BAINHA DE COURO 22</t>
  </si>
  <si>
    <t>BANCO DE MADEIRA COM ACABAMENTO EM VERNIZ MEDINDO 270X50</t>
  </si>
  <si>
    <t>POMADA DICLOFENACO GEL 60GR</t>
  </si>
  <si>
    <t>PODIO</t>
  </si>
  <si>
    <t>CABO CONTR. PARADA</t>
  </si>
  <si>
    <t>GEL BIO AEROSOL</t>
  </si>
  <si>
    <t>REFIL PARA BEBEDOURO</t>
  </si>
  <si>
    <t>CAIXA TERMICA 42LT COM RODA</t>
  </si>
  <si>
    <t>BANCO EM MADEIRA COM ACABAMENTO EM VERNIZ MEDINDO 150X50</t>
  </si>
  <si>
    <t>PORTA INTERNA DE MADEIRA 0,80 X 2,10</t>
  </si>
  <si>
    <t>ESPUMA POLIURETANO EXPANSIVA</t>
  </si>
  <si>
    <t>PORTA INTERNA</t>
  </si>
  <si>
    <t>FITA MULTIUSO COM ALUMÍNIO 30CM X 10M</t>
  </si>
  <si>
    <t>ALGEROSA</t>
  </si>
  <si>
    <t xml:space="preserve">CALHA </t>
  </si>
  <si>
    <t xml:space="preserve">CANO METÁLICO </t>
  </si>
  <si>
    <t>RULFOS</t>
  </si>
  <si>
    <t xml:space="preserve">ANEL VED. VÁLVULA AMERICANA </t>
  </si>
  <si>
    <t xml:space="preserve">TUBO LIGAÇÃO AJUST. </t>
  </si>
  <si>
    <t xml:space="preserve">TORNEIRA PARA LAVATÓRIO BALCÃO </t>
  </si>
  <si>
    <t>ESPÁTULA 3,0000 0,5000 1,50</t>
  </si>
  <si>
    <t>VEDANTE PARA TORNEIRA</t>
  </si>
  <si>
    <t xml:space="preserve">REGISTRO SOLD 20MM </t>
  </si>
  <si>
    <t>SUPORTE PARA TV SMART</t>
  </si>
  <si>
    <t xml:space="preserve">LUVA AZUL 20X1/2 </t>
  </si>
  <si>
    <t xml:space="preserve">ADAPTADOR SOLD. 20X1/2 </t>
  </si>
  <si>
    <t xml:space="preserve">PARAFUSO 4X40 </t>
  </si>
  <si>
    <t>BUCHA TF No 06</t>
  </si>
  <si>
    <t>TUBO ESGOTO 100 MM</t>
  </si>
  <si>
    <t>JOELHO 45o ESG. 100</t>
  </si>
  <si>
    <t>ÁCIDO MURIÁTICO 1000 ML</t>
  </si>
  <si>
    <t>KIT REPARO BOMBA DAGUA PERIFERICA</t>
  </si>
  <si>
    <t xml:space="preserve">LIXA D'ÁGUA 120 </t>
  </si>
  <si>
    <t xml:space="preserve">PINCEL 1" </t>
  </si>
  <si>
    <t xml:space="preserve">ROLO RESIMAX </t>
  </si>
  <si>
    <t>ROLO DE ESPUMA PARA PINTURA COM GARFO 05 CM</t>
  </si>
  <si>
    <t xml:space="preserve">PARAFUSO C 1/4 X 7/8 </t>
  </si>
  <si>
    <t xml:space="preserve">PARAFUSO FENDA 3/16 X 1.1/2 </t>
  </si>
  <si>
    <t>PORCA 3/16 X 1.1/2</t>
  </si>
  <si>
    <t xml:space="preserve">BROCA DE AR 3,5MM </t>
  </si>
  <si>
    <t xml:space="preserve">BUCHA PVC TF 8 </t>
  </si>
  <si>
    <t xml:space="preserve">PARAFUSO 3X14 </t>
  </si>
  <si>
    <t xml:space="preserve">LÂMPADA LED 15W </t>
  </si>
  <si>
    <t xml:space="preserve">PROTEÇÃO PARA TOMADA </t>
  </si>
  <si>
    <t xml:space="preserve">GANCHO BUCHA 6 </t>
  </si>
  <si>
    <t xml:space="preserve">FITA ZEBRADA </t>
  </si>
  <si>
    <t xml:space="preserve">FECHADURA EXTERNA </t>
  </si>
  <si>
    <t>FECHADURA PERFIL ESTREITO</t>
  </si>
  <si>
    <t xml:space="preserve">REBITE 4X12 </t>
  </si>
  <si>
    <t xml:space="preserve">CANALETA </t>
  </si>
  <si>
    <t xml:space="preserve">CAP SOLD 20MM </t>
  </si>
  <si>
    <t>ADESIVO PVC</t>
  </si>
  <si>
    <t xml:space="preserve">LUVA SOLD 20MM </t>
  </si>
  <si>
    <t xml:space="preserve">JOELHO AZUL 20X1/2' </t>
  </si>
  <si>
    <t xml:space="preserve">TUBO DE ESGOTO </t>
  </si>
  <si>
    <t xml:space="preserve">JOELHO ESG. 100MM 90 </t>
  </si>
  <si>
    <t xml:space="preserve">TUBO ESGOTO 40 MM </t>
  </si>
  <si>
    <t xml:space="preserve">JOELHO ES.40 </t>
  </si>
  <si>
    <t>TUBO SOLDAVEL 20 MM</t>
  </si>
  <si>
    <t xml:space="preserve">ARMAÇÃO AR 1.1 COM ROLDANA </t>
  </si>
  <si>
    <t>CONECTOR PARA HASTE DE COBRE 1/2</t>
  </si>
  <si>
    <t xml:space="preserve">CAIXA INSPEÇÃO 23X20 </t>
  </si>
  <si>
    <t xml:space="preserve">LUVA ELET. </t>
  </si>
  <si>
    <t xml:space="preserve">ABRAÇADEIRA PARA CAIXA DE LUZ </t>
  </si>
  <si>
    <t xml:space="preserve">LUVA ELET 3/4 </t>
  </si>
  <si>
    <t>HASTE TERRA COBRE</t>
  </si>
  <si>
    <t xml:space="preserve">FITA ISOLANTE ANTI CHAMAS </t>
  </si>
  <si>
    <t>ELETRODUTO PVC 3⁄4</t>
  </si>
  <si>
    <t>DISJUNTOR TRIFÁSICO 40A</t>
  </si>
  <si>
    <t xml:space="preserve">CURVA ELET 90 3/4 LONGA </t>
  </si>
  <si>
    <t xml:space="preserve">CURVA ELET 90 3/4 CURTA </t>
  </si>
  <si>
    <t>CURVA ELET. 180 3/4</t>
  </si>
  <si>
    <t>CINTA AÇO 3/4</t>
  </si>
  <si>
    <t xml:space="preserve">CAIXA DISTRIBUIÇÃO </t>
  </si>
  <si>
    <t xml:space="preserve">CABO VINIL MAX 0,6/1KV16.00MM PRETO </t>
  </si>
  <si>
    <t xml:space="preserve">CABO VINIL MAX 0,6/1KV 16.000MM AZUL </t>
  </si>
  <si>
    <t xml:space="preserve"> CABO VINILMAX 0.6/1KV 10.00MM VERDE</t>
  </si>
  <si>
    <t xml:space="preserve">BUCHA ELETRICA 3/4 </t>
  </si>
  <si>
    <t>ARRUELA ELET. 3/4</t>
  </si>
  <si>
    <t xml:space="preserve">RATICIDA </t>
  </si>
  <si>
    <t xml:space="preserve">RASTEL COM CABO </t>
  </si>
  <si>
    <t>DESINGRIPANTE 600 ML</t>
  </si>
  <si>
    <t>VENENO PARA FORMIGA</t>
  </si>
  <si>
    <t>BOLSA DE LIGAÇÃO PARA VASO SANITÁRIO</t>
  </si>
  <si>
    <t>ARAME GALVANIZADO No 16 1,0000 32,0000 32,00</t>
  </si>
  <si>
    <t>VEDA CALHA 3,0000 25,0000 75,00</t>
  </si>
  <si>
    <t>PARAFUSO PARA FORRO 300,0000 0,1000 30,00</t>
  </si>
  <si>
    <t>ARRUELA DE PRESSÃO</t>
  </si>
  <si>
    <t xml:space="preserve">ANEL DE VEDAÇÃO </t>
  </si>
  <si>
    <t>PISTÃO DO COMANDO 1,0000 167,0000 167,00</t>
  </si>
  <si>
    <t>COLA PEGATANKE 1,0000 59,7900 59,79</t>
  </si>
  <si>
    <t>PARAFUSO IS D5 X 20 2,0000 2,8300 5,66</t>
  </si>
  <si>
    <t>PARAFUSO SEXT 3/8 X 3/4 2,0000 0,6400 1,28</t>
  </si>
  <si>
    <t>PORTA DE GIRO COM TRAVESSA E LAMBRI LB- 036 MARCO 25-514 MAIS 30023 PORTA -L-30,CONTRA MARCO 200.COR</t>
  </si>
  <si>
    <t>PORTA DE GIRO COM TRAVESSA E LAMBRI LB-036 MARCO 25-514 MAIS 30023 PORTA L-30,CONTRA MARCO 200 COR P</t>
  </si>
  <si>
    <t xml:space="preserve">PORTA DE GIRO COM TRAVESSA E LAMBRI LB-036 MARCO 25-514 MAIS 30023 O PORTA L-30,CONTRA MARCO 200 </t>
  </si>
  <si>
    <t xml:space="preserve">MALHA FORRO </t>
  </si>
  <si>
    <t>TECIDO JACQUARD</t>
  </si>
  <si>
    <t xml:space="preserve">ÓLEO 4T A X5 20W 50 </t>
  </si>
  <si>
    <t xml:space="preserve">VELA DE IGNIÇÃO CORTADOR DE GRAMA </t>
  </si>
  <si>
    <t>RETENTOR DO ÓLEO</t>
  </si>
  <si>
    <t>CHAVETA VIRABRIQUIM DO MOTOR</t>
  </si>
  <si>
    <t xml:space="preserve">ARRUELA LISA 3/8" </t>
  </si>
  <si>
    <t>CHAVE PARA BIELA 14MM</t>
  </si>
  <si>
    <t>TÁBUA DE PÍNUS 30 X 3,5MTS</t>
  </si>
  <si>
    <t>METALON EM PORTA PIVOTANTE</t>
  </si>
  <si>
    <t xml:space="preserve">PFFR Z3 3/16 X 1 1/2 </t>
  </si>
  <si>
    <t xml:space="preserve">ARRUELA LISA 6,00 MM </t>
  </si>
  <si>
    <t>FIO 3MM</t>
  </si>
  <si>
    <t xml:space="preserve">ANEIS ORIGINAIS </t>
  </si>
  <si>
    <t xml:space="preserve">BOTINA </t>
  </si>
  <si>
    <t>CORRENTE 500GR</t>
  </si>
  <si>
    <t xml:space="preserve">FOSSA 3 PEÇAS DE 1800LT CONCRETO </t>
  </si>
  <si>
    <t>FILTRO 2 PEÇAS 1.200L</t>
  </si>
  <si>
    <t>RIPA 4X7</t>
  </si>
  <si>
    <t>TELHA ZINCO 3MT X 90 CM NR30</t>
  </si>
  <si>
    <t>SUPORTE DE 40CM</t>
  </si>
  <si>
    <t xml:space="preserve">CONJUNTO DE MÃO FRANCESA METÁLICA </t>
  </si>
  <si>
    <t>CHAPA ALUZINCO</t>
  </si>
  <si>
    <t>CONJUNTO DE GRADES PARA PÃO</t>
  </si>
  <si>
    <t>CAIXA ACOPLADA UNIV.</t>
  </si>
  <si>
    <t xml:space="preserve">VASO SANITÁRIO </t>
  </si>
  <si>
    <t xml:space="preserve">ANEL DE CERA COM CENTRAL </t>
  </si>
  <si>
    <t>PARAFUSO PARA WC COM BUCHA</t>
  </si>
  <si>
    <t>LÂMPADA LED BULBO</t>
  </si>
  <si>
    <t xml:space="preserve">FITA CREPE 19 MM X 50 METROS </t>
  </si>
  <si>
    <t>FITA CREPE 48 MM X 50 METROS</t>
  </si>
  <si>
    <t>LÂMPADA FLUORESCENTE</t>
  </si>
  <si>
    <t>PARAFUSO PHILIPS 4 X 40</t>
  </si>
  <si>
    <t xml:space="preserve">BUCHA FISCHER N-6 </t>
  </si>
  <si>
    <t xml:space="preserve">BUCHA FISCHER No 08 </t>
  </si>
  <si>
    <t xml:space="preserve">CABO PP 2X2,5 </t>
  </si>
  <si>
    <t>CANALETA COM ADESIVO SEM DIVISÓRIA 20X12</t>
  </si>
  <si>
    <t xml:space="preserve">ABRAÇADEIRA ROSCA SEM FIM </t>
  </si>
  <si>
    <t xml:space="preserve">TORNEIRA PLASTICA PARA JARDIM COM BICO </t>
  </si>
  <si>
    <t xml:space="preserve">CUMEEIRA CERAMICA COMUM </t>
  </si>
  <si>
    <t>BROXA GRANDE 18X8 CM</t>
  </si>
  <si>
    <t>TRINCO PARA JANELA</t>
  </si>
  <si>
    <t>PEDRA AREIA 0,42 X 1,00</t>
  </si>
  <si>
    <t>TANQUE EXPANSÃO RANDON</t>
  </si>
  <si>
    <t>VENTILADOR DE PAREDE 60CM</t>
  </si>
  <si>
    <t xml:space="preserve">ASSENTO PARA BALANÇO </t>
  </si>
  <si>
    <t>RIPA</t>
  </si>
  <si>
    <t>JOGO GUARNIÇÃO</t>
  </si>
  <si>
    <t>ESCADA DE DOIS DEGRAUS PARA PULA-PULA</t>
  </si>
  <si>
    <t xml:space="preserve">RIPA 2,5 X 2CM </t>
  </si>
  <si>
    <t>RODA FORRO</t>
  </si>
  <si>
    <t>RODA FORRO RETO</t>
  </si>
  <si>
    <t>PARAFUSO 6X80</t>
  </si>
  <si>
    <t xml:space="preserve">PARAFUSO 4,0X25 </t>
  </si>
  <si>
    <t>BOTINA SEM CANO No 43</t>
  </si>
  <si>
    <t>SUPORTE PARA PRATELEIRA</t>
  </si>
  <si>
    <t xml:space="preserve">LUMINARIA BLOCO FAROLETE </t>
  </si>
  <si>
    <t xml:space="preserve">LUMINARIA BALIZADORA SAÍDA FINAL </t>
  </si>
  <si>
    <t>PLACA SAÍDA 20X40</t>
  </si>
  <si>
    <t xml:space="preserve">ABRAÇADEIRA 4,8X300MM </t>
  </si>
  <si>
    <t>ABRAÇADEIRA 140X3,6MM</t>
  </si>
  <si>
    <t>VIDRO PARA PORTA DE CORRER 820 X 2620MM VIDRO TEMPERADO 8 MM INCOLOR INCLUSO FERRAGENS E INSTALAÇÃO</t>
  </si>
  <si>
    <t>VIDRO FIXO EM FORMATO DE TRIÂNGULO 1000 X 1123 VIDRO TEMPERADO 8 MM INCOLOR</t>
  </si>
  <si>
    <t xml:space="preserve">OXFORD 3M LISO </t>
  </si>
  <si>
    <t>VOAL LISO 100% 3,00 LARGURA</t>
  </si>
  <si>
    <t xml:space="preserve">LUMINÁRIA DE EMERGENCIA 220 W </t>
  </si>
  <si>
    <t>LUMINÁRIA DE EMERGÊNCIA LED</t>
  </si>
  <si>
    <t>RESISTÊNCIA TONEIRA ELETRICA</t>
  </si>
  <si>
    <t xml:space="preserve">MATERIAIS PARA MANUTENÇÃO DE VEÍCULOS </t>
  </si>
  <si>
    <t xml:space="preserve">CÂMARA DE AR 1000-20 </t>
  </si>
  <si>
    <t xml:space="preserve">CÂMARA DE AR 750/16 </t>
  </si>
  <si>
    <t>PNEU 215/75 R 17,5 - MISTO, 16 LONAS</t>
  </si>
  <si>
    <t>PNEU 7.50/16-16 BORRACHUDO, COMUM, ARO 16 MINIMO 12 LONAS, BORRACHUDO, MISTO. 14</t>
  </si>
  <si>
    <t xml:space="preserve">PNEU 7,50/16-16 LISO (COMUM, ARO 16, MÍNIMO 12 LONAS, LISO, MISTO </t>
  </si>
  <si>
    <t xml:space="preserve">PROTETOR 750-16 </t>
  </si>
  <si>
    <t>PROTETOR 9,00 - 1000/20</t>
  </si>
  <si>
    <t>PNEU 215/75 R17,50</t>
  </si>
  <si>
    <t>PNEU 225/75/16.</t>
  </si>
  <si>
    <t>PNEU 900 X 20, 14 LONAS</t>
  </si>
  <si>
    <t>PNEU 9,00-20, 140/137K (COMUM, ARO 20, MINIMO 14 LONAS, BORRACHUDO, PROF. MINIMA DE SULCOS 18</t>
  </si>
  <si>
    <t xml:space="preserve">TRAVA ARANHA CUBO TRASEIRO EIXO MERITOR </t>
  </si>
  <si>
    <t>ELEMENTO SEPARADOR DE ÁGUA - COMBUSTIVEL</t>
  </si>
  <si>
    <t xml:space="preserve">FILTRO DE COMBUSTÍVEL </t>
  </si>
  <si>
    <t xml:space="preserve">FILTRO LUBRIFICANTE </t>
  </si>
  <si>
    <t xml:space="preserve">ELEMENTO DO FILTRO DE AR </t>
  </si>
  <si>
    <t>FILTRO DO AR INTERNO</t>
  </si>
  <si>
    <t xml:space="preserve">ADITIVO VERDE PARA RADIADOR </t>
  </si>
  <si>
    <t xml:space="preserve">BUCHA DO AMORTECEDOR </t>
  </si>
  <si>
    <t>PARAFUSO DA RODA TRASEIRA</t>
  </si>
  <si>
    <t xml:space="preserve">LONA DE FREIO </t>
  </si>
  <si>
    <t xml:space="preserve">REBITE </t>
  </si>
  <si>
    <t>EMBUCHAMENTO DE DIREÇÃO</t>
  </si>
  <si>
    <t>PARAFUSO ROSCA FINA BRAÇADEIRA</t>
  </si>
  <si>
    <t>BUCHA ESTABILIZADORA</t>
  </si>
  <si>
    <t xml:space="preserve">ROLAMENTO DO CARDAN </t>
  </si>
  <si>
    <t>AMORTECEDOR DIANTEIRO</t>
  </si>
  <si>
    <t>AMORTECEDOR TRASEIRO</t>
  </si>
  <si>
    <t>BUCHA OLHAL</t>
  </si>
  <si>
    <t>FILTRO DE ÁGUA</t>
  </si>
  <si>
    <t xml:space="preserve">FILTRO ÓLEO LUBRIFICANTE </t>
  </si>
  <si>
    <t xml:space="preserve">FILTRO DE AR INTERNO </t>
  </si>
  <si>
    <t xml:space="preserve">FILTRO SEPARADOR </t>
  </si>
  <si>
    <t xml:space="preserve">PINO DE MOLA CURTO DIANTEIRO/TRASEIRO </t>
  </si>
  <si>
    <t xml:space="preserve">PINO DE MOLA DIANTEIRO </t>
  </si>
  <si>
    <t>BUCHA MOLA DIANTEIRA/TRASEIRA</t>
  </si>
  <si>
    <t>GRAMPO DE MOLA</t>
  </si>
  <si>
    <t>PORCA SEXTAVADA DUPLA UNF 5/8"</t>
  </si>
  <si>
    <t xml:space="preserve">LIMPA CONTATO 300 ML </t>
  </si>
  <si>
    <t>ABRAÇADEIRA PLÁSTICA DE NYLON PRETA 540X13MM</t>
  </si>
  <si>
    <t xml:space="preserve">Fita isolante de tecido autocolante </t>
  </si>
  <si>
    <t xml:space="preserve">Arruela bico injetor </t>
  </si>
  <si>
    <t xml:space="preserve">Arruela aluminio 14 x 20 </t>
  </si>
  <si>
    <t>FITA ISOLANTE PRETA</t>
  </si>
  <si>
    <t xml:space="preserve">Bomba de engrenagem </t>
  </si>
  <si>
    <t xml:space="preserve">Valvula reguladora </t>
  </si>
  <si>
    <t xml:space="preserve">Valvula de bomba CP3 </t>
  </si>
  <si>
    <t>Retentor eixo da bomba interno</t>
  </si>
  <si>
    <t xml:space="preserve">Retentor eixo da bomba externo </t>
  </si>
  <si>
    <t>Valvula aspiração</t>
  </si>
  <si>
    <t xml:space="preserve">Reparo BBA alta pressão </t>
  </si>
  <si>
    <t xml:space="preserve">ARRUELA </t>
  </si>
  <si>
    <t>ANEL ORING</t>
  </si>
  <si>
    <t>CRUZETA CARDAM</t>
  </si>
  <si>
    <t>ROLAMENTO DO EIXO CARDAM</t>
  </si>
  <si>
    <t>WO782 WEGA PSL908</t>
  </si>
  <si>
    <t>FILTRO PSC</t>
  </si>
  <si>
    <t xml:space="preserve">MANGUEIRA CONEXÃO INF VOLARE </t>
  </si>
  <si>
    <t>CABO DO ACELERADOR</t>
  </si>
  <si>
    <t>PNEU 7.50/16-16 LISO COMUM, ARO 16, LISO, COM COLOCAÇÃO E BALANCEAMENTO</t>
  </si>
  <si>
    <t xml:space="preserve">MG 3/8 1 TRAMA AÇO GATES 6M3K-XTF </t>
  </si>
  <si>
    <t xml:space="preserve">TAMPA RESERVATÓRIO EXPANSÃO/PLÁSTICA </t>
  </si>
  <si>
    <t xml:space="preserve">ABRAÇADEIRA LARG. 14MM 54X64 </t>
  </si>
  <si>
    <t xml:space="preserve">REPARO CABEÇOTE COMPRESSOR AR </t>
  </si>
  <si>
    <t xml:space="preserve">CABEÇOTE DO COMPRESSOR </t>
  </si>
  <si>
    <t>ADITIVO ROSA 1 LITRO</t>
  </si>
  <si>
    <t xml:space="preserve">BATERIA 100 AMPERES </t>
  </si>
  <si>
    <t>TROCAR SENSOR PRESSÃO ÓLEO DO MOTOR</t>
  </si>
  <si>
    <t>COTOVELO PLÁSTICO 6MM X 1/8 BSP</t>
  </si>
  <si>
    <t>RETENTOR CUBO TRASIERO 13/15/16/17/22</t>
  </si>
  <si>
    <t xml:space="preserve">MOLA CUICÃO 30X30 </t>
  </si>
  <si>
    <t xml:space="preserve">DIAFRAGMA 8" BENDIX SEM ANEL 200X37 MM 0101 BINS </t>
  </si>
  <si>
    <t xml:space="preserve">LÂMINA </t>
  </si>
  <si>
    <t xml:space="preserve">REPARO CONJUNTO CARRINHO </t>
  </si>
  <si>
    <t xml:space="preserve">IMÃ DO RELÓGIO 7 DIAS DO TACÓGRAFO </t>
  </si>
  <si>
    <t>EIXO DE TRANSIÇÃO</t>
  </si>
  <si>
    <t xml:space="preserve">AGULHA DISTÂNCIA E TEMPO </t>
  </si>
  <si>
    <t>REPARO CHICOTE ELÉTRICO</t>
  </si>
  <si>
    <t>SENSOR HALL</t>
  </si>
  <si>
    <t xml:space="preserve">BATERIA 150 AMP </t>
  </si>
  <si>
    <t>TERMINAL DA BATERIA</t>
  </si>
  <si>
    <t>FILTRO RACOR DAGUA</t>
  </si>
  <si>
    <t>URANIA 3000 15W40</t>
  </si>
  <si>
    <t>PINO MOLA DIANTEIRA</t>
  </si>
  <si>
    <t xml:space="preserve">AMORTECEDOR TRASEIRO </t>
  </si>
  <si>
    <t xml:space="preserve">KIT DE CALIBRAÇÃO DO TACÓGRAFO </t>
  </si>
  <si>
    <t xml:space="preserve">KIT SELAGEM </t>
  </si>
  <si>
    <t xml:space="preserve">KIT ENSAIO </t>
  </si>
  <si>
    <t>BOBINA</t>
  </si>
  <si>
    <t>KIT LÂMPADA H4 150%</t>
  </si>
  <si>
    <t xml:space="preserve">ÓLEO MOTOR SINTÉTICO 5W30 DIESEL </t>
  </si>
  <si>
    <t xml:space="preserve">HIGIENIZAÇÃO COM OZÔNIO </t>
  </si>
  <si>
    <t xml:space="preserve">FLUIDO DO AR CONDICIONADO/HIGIENIZADOR </t>
  </si>
  <si>
    <t xml:space="preserve">FILTRO DE ÓLEO MOTOR </t>
  </si>
  <si>
    <t xml:space="preserve">FILTRO DE AR DO MOTOR </t>
  </si>
  <si>
    <t xml:space="preserve">FLUIDO DE FREIO </t>
  </si>
  <si>
    <t>ARRUELA ALUMINIO</t>
  </si>
  <si>
    <t xml:space="preserve">MANCHÃO No 08 </t>
  </si>
  <si>
    <t xml:space="preserve">REMENDO RT 03 </t>
  </si>
  <si>
    <t>LÂMPADA H4 12V</t>
  </si>
  <si>
    <t>LÂMPADA H4 24V</t>
  </si>
  <si>
    <t>LÂMPADA 5W B 24V</t>
  </si>
  <si>
    <t>FILTRO SEDIMENTADOR PSD964</t>
  </si>
  <si>
    <t>FILTRO DIESEL</t>
  </si>
  <si>
    <t>PETRO URANIA K 10W40 ÓLEO LUBRIFICANTE MOTOR DIESEL SINTÉTICO SAE 10W40</t>
  </si>
  <si>
    <t>L</t>
  </si>
  <si>
    <t>ÓLEO LUBRIFICANTE CAIXA SAE 80W90</t>
  </si>
  <si>
    <t>ROLAMENTO DO CARDAN</t>
  </si>
  <si>
    <t xml:space="preserve">TERMINAL DE DIREÇÃO ESQ </t>
  </si>
  <si>
    <t>TERMINAL DE DIREÇÃO DIREITO</t>
  </si>
  <si>
    <t>ÓLEO LUBRIFICANTE TRANSMISSÃO diferencial sae 90</t>
  </si>
  <si>
    <t>MEDIDOR NÍVEL DE COMBUSTÍVEL</t>
  </si>
  <si>
    <t xml:space="preserve">ABRAÇADEIRA CRUZETA CARDAN </t>
  </si>
  <si>
    <t>PARAFUSO ABRAÇADEIRA CARDAN</t>
  </si>
  <si>
    <t>ADITIVO VERDE PARA RADIADOR</t>
  </si>
  <si>
    <t xml:space="preserve">BUCHA ESTABILIZADORA </t>
  </si>
  <si>
    <t xml:space="preserve">BUCHA ESTABILIZADO </t>
  </si>
  <si>
    <t>SENSOR FILTRO RACOR</t>
  </si>
  <si>
    <t>COTOVELO NYLON TUBO X ROSCA 6MM X 1/8</t>
  </si>
  <si>
    <t xml:space="preserve">CABO ENGATE </t>
  </si>
  <si>
    <t>SINCRONIZADOR MANUFATURADO CAMBIO EATON FS5205A</t>
  </si>
  <si>
    <t>SINCRONIZADOR MANUFATURADO CAMBIO EATON FS4205A</t>
  </si>
  <si>
    <t>ÓLEO LUBRIFICANTE</t>
  </si>
  <si>
    <t>SILICONE NEUTRO ALTA TEMPERATURA</t>
  </si>
  <si>
    <t>REPARO DO GARFO</t>
  </si>
  <si>
    <t xml:space="preserve">SERVO SHIFT </t>
  </si>
  <si>
    <t xml:space="preserve">SERVO EMBREAGEM </t>
  </si>
  <si>
    <t>PINO DE PRESSÃO CÂMBIO</t>
  </si>
  <si>
    <t>SILICONE NEUTRO PRETO 60g</t>
  </si>
  <si>
    <t>VÁLVULA DO FREIO DE MÃO</t>
  </si>
  <si>
    <t xml:space="preserve">BORRACHA ESTABILIZADOR </t>
  </si>
  <si>
    <t>BORRACHA DO AMORTECEDOR DIANTEIRO</t>
  </si>
  <si>
    <t>BUCHA DA BORRACHA ESTABILIZADOR DIANTEIRO VWC</t>
  </si>
  <si>
    <t xml:space="preserve">PINO DE CENTRO 10X 8 CB </t>
  </si>
  <si>
    <t xml:space="preserve">SUPORTE INFERIOR AMORTECEDOR </t>
  </si>
  <si>
    <t>ÓLEO 15W40</t>
  </si>
  <si>
    <t xml:space="preserve">PNEU 7.50/16-16 BORRACHUDO, COMUM, ARO 16 MINIMO 12 LONAS, BORRACHUDO, MISTO. </t>
  </si>
  <si>
    <t xml:space="preserve">RETENTOR CUBO DE RODA TRASEIRO </t>
  </si>
  <si>
    <t xml:space="preserve">PORCA CARCAÇA </t>
  </si>
  <si>
    <t>TRAVA ARANHA PORCA CARCAÇA CUBO DE RODA TRASEIRA</t>
  </si>
  <si>
    <t xml:space="preserve">CABO DE CAMBIO </t>
  </si>
  <si>
    <t xml:space="preserve">CINTA PLÁSTICA </t>
  </si>
  <si>
    <t xml:space="preserve">ABRAÇADEIRA </t>
  </si>
  <si>
    <t>LONA DE FREIO DE RODA DIANTEIRA/TRASEIRA</t>
  </si>
  <si>
    <t>COLA ADESIVO</t>
  </si>
  <si>
    <t>EMENDA DE AR</t>
  </si>
  <si>
    <t>PINO DE CENTRO</t>
  </si>
  <si>
    <t xml:space="preserve">MOLA MESTRE </t>
  </si>
  <si>
    <t>MOLA 3F</t>
  </si>
  <si>
    <t>PORCA 12MM</t>
  </si>
  <si>
    <t>BUCHA SELENA 3045</t>
  </si>
  <si>
    <t>HIGIENIZADOR DE AR CONDICIONADO</t>
  </si>
  <si>
    <t>BUCHA DO AMORTECEDOR DA SUSPENSÃO</t>
  </si>
  <si>
    <t>ÓLEO 5W 30 SINTÉTICO DEXOS 2 DIESEL</t>
  </si>
  <si>
    <t>LÂMPADA H 24V</t>
  </si>
  <si>
    <t>MOTOR ELÉTRICO DA PORTA</t>
  </si>
  <si>
    <t xml:space="preserve">PROTETOR DE ARO 20 </t>
  </si>
  <si>
    <t xml:space="preserve">MANCHÃO RAQUE 25 </t>
  </si>
  <si>
    <t>MANCHÃO VF 08</t>
  </si>
  <si>
    <t xml:space="preserve">CABO DE BATERIA </t>
  </si>
  <si>
    <t>LÂMPADA</t>
  </si>
  <si>
    <t xml:space="preserve">SIRENE DE ALERTA DE MARCHA RÉ </t>
  </si>
  <si>
    <t>LÂMPADA H12</t>
  </si>
  <si>
    <t>PROTETOR DE ARO 16</t>
  </si>
  <si>
    <t>CÂMARA 750/16</t>
  </si>
  <si>
    <t>MANCHÃO RAQUE 12</t>
  </si>
  <si>
    <t>BATERIA 12 V 150 AMPERES</t>
  </si>
  <si>
    <t xml:space="preserve">CHAVE DE SETA </t>
  </si>
  <si>
    <t>BUZINA ELETRICA 24 V</t>
  </si>
  <si>
    <t>LÂMPADA 24V</t>
  </si>
  <si>
    <t xml:space="preserve">LÂMPADA H4 12V </t>
  </si>
  <si>
    <t>LÂMPADA 5WB 12V</t>
  </si>
  <si>
    <t>LÂMPADA H11</t>
  </si>
  <si>
    <t xml:space="preserve">RELÉ AUXILIAR 12 V </t>
  </si>
  <si>
    <t>FAROL AUXILIAR</t>
  </si>
  <si>
    <t>MANCHÃO RAQUE 15</t>
  </si>
  <si>
    <t xml:space="preserve">LÂMPADA H7 - 24V </t>
  </si>
  <si>
    <t>LÂMPADA H1 24</t>
  </si>
  <si>
    <t>LÂMPADA H3 24V</t>
  </si>
  <si>
    <t>SUPORTE DE MOLA TRASEIRO P/ DIANTEIRO</t>
  </si>
  <si>
    <t>VÁLVULA DE RODA CENTRO</t>
  </si>
  <si>
    <t xml:space="preserve">BARRA LONGA COMPLETA </t>
  </si>
  <si>
    <t xml:space="preserve">BUCHA MOLA DIANTEIRA </t>
  </si>
  <si>
    <t xml:space="preserve">AMORTECEDOR DIANTEIRO </t>
  </si>
  <si>
    <t xml:space="preserve">PIVO SUPERIOR </t>
  </si>
  <si>
    <t>PIVO INFERIOR</t>
  </si>
  <si>
    <t xml:space="preserve">BUCHA OLHAL BARRA ESTABILIZADORA DIANTEIRA </t>
  </si>
  <si>
    <t>INTERRUPTOR DE RÉ</t>
  </si>
  <si>
    <t>MANUTENÇÃO E CONSERVAÇÃO DE VEÍCULOS</t>
  </si>
  <si>
    <t>LAUDO ANUAL DO DAER</t>
  </si>
  <si>
    <t>LAUDO DE INSPEÇÃO VEÍCULAR</t>
  </si>
  <si>
    <t>AFERIÇÃO DE TACOGRAFO</t>
  </si>
  <si>
    <t xml:space="preserve">Serviço de bomba e bicos (revisão) </t>
  </si>
  <si>
    <t>SV</t>
  </si>
  <si>
    <t>Serviço de montagem e desmontagem de bomba e BICO</t>
  </si>
  <si>
    <t xml:space="preserve">Serviço elétrica revisão chicotes </t>
  </si>
  <si>
    <t xml:space="preserve">Serviço de diagnose eletronico </t>
  </si>
  <si>
    <t>Lavagem chassis carroceria</t>
  </si>
  <si>
    <t xml:space="preserve">MÃO DE OBRA </t>
  </si>
  <si>
    <t>LIMPEZA DE RADIADOR</t>
  </si>
  <si>
    <t>DESMONTAGEM/MONTAGEM E BALANCEAMENTO DE PNEU</t>
  </si>
  <si>
    <t>SEGURO DE PASSAGEIRO</t>
  </si>
  <si>
    <t xml:space="preserve">LAUDO DO TRANSPORTE ESCOLAR SEMESTRAL, CONFORME O DENATRAN </t>
  </si>
  <si>
    <t>MÃO DE OBRA E SCANNER</t>
  </si>
  <si>
    <t>SERVIÇO</t>
  </si>
  <si>
    <t>PASSAR SCANNER</t>
  </si>
  <si>
    <t xml:space="preserve">SERVIÇO DE TESTE BOMBA E BICO </t>
  </si>
  <si>
    <t xml:space="preserve">SERVIÇO DE DIAGNOSE ELETRONICO </t>
  </si>
  <si>
    <t>SERVIÇOS DE MECÂNICA</t>
  </si>
  <si>
    <t>A lavagem completa com motor dos veículos de passeio e utilitários consiste em: lavagem do motor e aspiração</t>
  </si>
  <si>
    <t xml:space="preserve">A lavagem completa com motor das Vans, micro- onibus, van furgão e ambulancia consiste em: lavagem e aspiração </t>
  </si>
  <si>
    <t>A lavagem completa com motor dos onibus escolares e unidade moel consiste em: lavagem e aspiração</t>
  </si>
  <si>
    <t>A lavagem completa sem motor das Vans, micro-onibus, van furgão e ambulancia consiste em: lavagem e aspiração</t>
  </si>
  <si>
    <t>A lavagem completa sem motor dos onibus escolares e unidade moel consiste em: lavagem e aspiração</t>
  </si>
  <si>
    <t xml:space="preserve">A lavagem interna e externa dos bancos do motorista, passageiros com extratora e higienização </t>
  </si>
  <si>
    <t xml:space="preserve">CONSERTO DE PORTA </t>
  </si>
  <si>
    <t>CONSERTO DE CINTO DE SEGURANÇA</t>
  </si>
  <si>
    <t>MANUTENÇÃO</t>
  </si>
  <si>
    <t>SERVIÇO DE TORNO</t>
  </si>
  <si>
    <t>MÃO DE OBRA E SOCORRO</t>
  </si>
  <si>
    <t>SERVIÇO CONSERTO ARLA, SISTEMA INJEÇÃO E ABS</t>
  </si>
  <si>
    <t xml:space="preserve">BALANCEAMENTO </t>
  </si>
  <si>
    <t>GEOMETRIA</t>
  </si>
  <si>
    <t xml:space="preserve">LAVAGEM COMPLETA </t>
  </si>
  <si>
    <t xml:space="preserve">TROCA DE PNEU </t>
  </si>
  <si>
    <t>CONSERTO INSTALAÇÃO ELÉTRICA</t>
  </si>
  <si>
    <t xml:space="preserve">CONSERTO DE PNEU </t>
  </si>
  <si>
    <t xml:space="preserve">RECAPAGEM DE PNEU </t>
  </si>
  <si>
    <t xml:space="preserve">LAVAGEM COMPLETA - ÔNIBUS </t>
  </si>
  <si>
    <t xml:space="preserve">LAVAGEM COMPLETA - MICRO ÔNIBUS </t>
  </si>
  <si>
    <t>LAVAGEM COMPLETA CAMIONETA L200</t>
  </si>
  <si>
    <t>REFORMA RECAPAGEM 750X16</t>
  </si>
  <si>
    <t>DESMONTAGEM E MONTAGEM DE PNEU 900X20</t>
  </si>
  <si>
    <t>GÊNEROS ALIMENTÍCIOS</t>
  </si>
  <si>
    <t>Cereal matinal de flocos de milho, açucarado CONSTITUIDOS DE FLOCOS DE MILHO ENRIQUECIDO COM FERRO</t>
  </si>
  <si>
    <t>Sagu tipo 01, embalagens de 500g. Validade MINIMA DE 12 MESES A CONTAR DA ENTREGA</t>
  </si>
  <si>
    <t>Amido de milho, embalagem de 1 kg. Validade MINIMA DE 12 MESES A CONTAR DA ENTREGA</t>
  </si>
  <si>
    <t xml:space="preserve">Carne bovina moída, congelada, com no máximo 15% de gordura, isenta de cartilagens e ossos. EMBALADA </t>
  </si>
  <si>
    <t>Cenoura, sem folhas, nova, de primeira qualidade, tamanho médio com casca sã, sem rupturas, limpa</t>
  </si>
  <si>
    <t>Corte de frango (coxa e sobrecoxa), sem dorso, congelados, sem tempero, acondicionados emBALAGEM</t>
  </si>
  <si>
    <t>Extrato de tomate, de primeira qualidade, obtido da polpa de tomate de frutos maduros, embalagem de</t>
  </si>
  <si>
    <t xml:space="preserve">Leite em pó integral, embalagem de 1 kg. </t>
  </si>
  <si>
    <t>Lentilha tipo 01, embalagem plástica transparente de 500 g</t>
  </si>
  <si>
    <t>Melão, fruto integro, maduro, sem rupturas, próprio PARA CONSUMO</t>
  </si>
  <si>
    <t>Maçã gala, deve estar fisiologicamente desenvolvidas, bem formadas, limpas</t>
  </si>
  <si>
    <t>Mamão formosa, deve estar fisiologicamente desenvolvido, bem formado, limpo</t>
  </si>
  <si>
    <t>Massa tipo cabelo de anjo, em embalagem plástica de 500g. Validade mínima de 12 (doze) meses</t>
  </si>
  <si>
    <t>Óleo de soja, embalagem de polietileno de 900 ml.</t>
  </si>
  <si>
    <t>Requeijão cremoso. Embalagem de 400g. Validade mínima de 4 meses a contar da data de entrega</t>
  </si>
  <si>
    <t>POTE</t>
  </si>
  <si>
    <t>Sal marinho moído, em embalagem plástica transparente e resistente de 1Kg</t>
  </si>
  <si>
    <t>Sardinha com óleo comestível, contendo naturalmente ômega 3, com peso líquido de 250 g</t>
  </si>
  <si>
    <t>Tomate, primeira qualidade, grau médio de maturação</t>
  </si>
  <si>
    <t>Aveia em flocos finos, embalagem de 500 g. Validade mínima de 06 (seis) meses a contar da entrega</t>
  </si>
  <si>
    <t>Cacau 70%, sem açúcar, embalagem 200 g. Validade mínima de 06 (seis) meses a contar da entrega</t>
  </si>
  <si>
    <t>Canela em pó, embalagem de 28 g, tubo ou sachê.</t>
  </si>
  <si>
    <t>Colorau em pó, embalagem de 500 g. Validade mínima de 06 (seis) meses a contar da entrega</t>
  </si>
  <si>
    <t>Cravo da índia, embalagem de 28 g, tubo ou sachet.</t>
  </si>
  <si>
    <t>Proteína de soja texturizada, de boa qualidade, embalagem de 500 g</t>
  </si>
  <si>
    <t>Queijo ralado tipo parmesão, embalagem de 500g.</t>
  </si>
  <si>
    <t xml:space="preserve">SUCO </t>
  </si>
  <si>
    <t>SUCO DE UVA 1L</t>
  </si>
  <si>
    <t xml:space="preserve">NATA </t>
  </si>
  <si>
    <t xml:space="preserve">LEITE - 1 LITRO </t>
  </si>
  <si>
    <t>CAIXA</t>
  </si>
  <si>
    <t xml:space="preserve">QUEIJO PRATO </t>
  </si>
  <si>
    <t xml:space="preserve">MEXEDOR GRANDE </t>
  </si>
  <si>
    <t xml:space="preserve">COLHER PLASTICA </t>
  </si>
  <si>
    <t xml:space="preserve">GUARDANAPO DE PAPEL </t>
  </si>
  <si>
    <t>Batata Inglesa, de 1°qualidade, tamanho médio, íntegra, sem esverdeamento, livre de brotos, doença</t>
  </si>
  <si>
    <t>Cebola, sem réstia, seca, nova, de 1° qualidade, tamanho médio, sem brotos, com casca sã, sem ruptura</t>
  </si>
  <si>
    <t>Alface. De 1a qualidade sem defeitos com folhas verdes sem traços de descoloração turgescente,</t>
  </si>
  <si>
    <t>Banana Prata, de 1° qualidade, tamanho médio, com grau médio de amadurecimento, com casca sem ruptura</t>
  </si>
  <si>
    <t>Couve maço, 1a qualidade sem defeitos com folhas verde sem traços de descoloração turgescente, inta</t>
  </si>
  <si>
    <t xml:space="preserve">maço </t>
  </si>
  <si>
    <t xml:space="preserve">Bolacha caseira, bolacha nova, sem corantes artificiais, sem gordura trans, em embalagem plastica </t>
  </si>
  <si>
    <t>pcte</t>
  </si>
  <si>
    <t>Bergamota, Nova, em estado de maturação própria para consumo, com casca sã e sem rupturas</t>
  </si>
  <si>
    <t>Feijão Preto, Tipo 1, de 1° qualidade, sem a presença de grãos mofados e/ou carunchados</t>
  </si>
  <si>
    <t>Mandioca, nova, de 1° qualidade, tamanho médio, sem casca, com rótulo.</t>
  </si>
  <si>
    <t>Pão Caseiro Sovado de 50 g, com rótulo de informação nutricional, data de fabricação e validade.</t>
  </si>
  <si>
    <t xml:space="preserve">Repolho Verde, de 1° qualidade, tamanho médio, folhas sãs, sem rupturas. </t>
  </si>
  <si>
    <t>Amido de milho, embalagem de1 kg</t>
  </si>
  <si>
    <t>AÇUCAR CRISTAL 5KG</t>
  </si>
  <si>
    <t>Arroz polido, subgrupo polido, classe longo fino, agulha, tipo 1, pacotes com 5 Kg</t>
  </si>
  <si>
    <t>BISCOITO DOCE SORTIDO, EMBALAGEM DE 330 A 360G</t>
  </si>
  <si>
    <t>BOLACHA SALGADA, TIPO CREAM CRACKER EMB. 400GR</t>
  </si>
  <si>
    <t>Bolacha doce, leite, embalagem de 370 g</t>
  </si>
  <si>
    <t>Tempero Verde, tenro e fresco. De 1° qualidade, coloração uniforme e sem manchas, com salsa e cebolinha</t>
  </si>
  <si>
    <t>SALGADOS SORTIDOS</t>
  </si>
  <si>
    <t>BOLO SORTIDO</t>
  </si>
  <si>
    <t xml:space="preserve"> REFRIGERANTE</t>
  </si>
  <si>
    <t>ALHO</t>
  </si>
  <si>
    <t xml:space="preserve">IOGURTE COM POLPA DE FRUTAS, SABOR MORANGO, BANDEIJA DE 06 UNIDADES, CADA UNIDADE PESANDO 90GR, </t>
  </si>
  <si>
    <t>BANDEJA</t>
  </si>
  <si>
    <t>FARINHA DE TRIGO ESPECIAL, TIPO 1. OBTIDO DO TRIGO MOÍDO LIMPO, ENRIQUECIDO COM FERRO E ÁCIDO FÓLIC</t>
  </si>
  <si>
    <t>SALSICHA CONSTITUIDA DE CARNE BOVINA, SUÍNA, DE FRANGO, SAL, PROTEÍNA ISOLADA DE SOJA, CONDIMENTOS</t>
  </si>
  <si>
    <t>VINAGRE DE MAÇÃ, EMBALAGEM 750 ML</t>
  </si>
  <si>
    <t>Fermento em pó químico, embalagem plástica de 250 g.</t>
  </si>
  <si>
    <t xml:space="preserve">BATATA DOCE, DE PRIMEIRA QUALIDADE, SEM SUJIDADES E RUPTURAS, TAMANHO MÉDIO. </t>
  </si>
  <si>
    <t>BETERRABAS INTEGRAS SEM RUPTURAS</t>
  </si>
  <si>
    <t>kG</t>
  </si>
  <si>
    <t>CAQUI MATURAÇÃO ADEQUADA PARA CONSUMO TEXTURA E CONSISTÊNCIA DE FRUTA FRESCA, ISENTO DE MACHUCADOS</t>
  </si>
  <si>
    <t>IOGURTE LIQUIDO, COM FRUSTAS SABORES MORANGO E COCO, EMBALAGEM PLASTICA RECICLAVEL DE UM LITRO, COM</t>
  </si>
  <si>
    <t>BOLACHA DE COCO</t>
  </si>
  <si>
    <t xml:space="preserve">SALGADINHO </t>
  </si>
  <si>
    <t xml:space="preserve">BOLACHA DE MILHO </t>
  </si>
  <si>
    <t xml:space="preserve">PALITO DE CHOCOLATE </t>
  </si>
  <si>
    <t>PALITO DE CACHAÇA</t>
  </si>
  <si>
    <t>APRESUNTADO</t>
  </si>
  <si>
    <t>Creme de leite embalagem com 200gramas</t>
  </si>
  <si>
    <t>PÃO DE SANDUICHE 450GR</t>
  </si>
  <si>
    <t>MOSTARDA 190GR</t>
  </si>
  <si>
    <t>QUEIJO MUSSARELA 200GR</t>
  </si>
  <si>
    <t>PEPINO EM CONSERVA 300 gramas</t>
  </si>
  <si>
    <t>VIDRO</t>
  </si>
  <si>
    <t xml:space="preserve">ÁGUA MINERAL 20 LTS </t>
  </si>
  <si>
    <t>BOMBONA</t>
  </si>
  <si>
    <t>PÃO COLONIAL</t>
  </si>
  <si>
    <t xml:space="preserve">CUCA ITALIANA </t>
  </si>
  <si>
    <t>BOLACHA COMUM</t>
  </si>
  <si>
    <t xml:space="preserve">BOLACHA DE NATA </t>
  </si>
  <si>
    <t>BOLACHA DE MAIZENA</t>
  </si>
  <si>
    <t>TEMPERO ADOBO SECO</t>
  </si>
  <si>
    <t>AZEITONA 330 G</t>
  </si>
  <si>
    <t>BISCOITO MIGNON</t>
  </si>
  <si>
    <t>BOLACHA DE NATA</t>
  </si>
  <si>
    <t>REFRIGERANTE 2L</t>
  </si>
  <si>
    <t>PÃO PARA CACHORRO QUENTE</t>
  </si>
  <si>
    <t>PASTÉIS, SALGADOS DIVERSOS E DOCES</t>
  </si>
  <si>
    <t>CAFÉ EM PO TORRA MEDIA (TRADICIONAL) PARA PASSAR , PCTE 500G</t>
  </si>
  <si>
    <t xml:space="preserve">MATERIAL DE EXPEDIENTE </t>
  </si>
  <si>
    <t xml:space="preserve">FITA TELADA </t>
  </si>
  <si>
    <t>AMARILHO</t>
  </si>
  <si>
    <t xml:space="preserve">FITA PLÁSTICA </t>
  </si>
  <si>
    <t>SACO METALIZADO 10X15</t>
  </si>
  <si>
    <t xml:space="preserve">CADERNO UNIVERSITÁRIO 96 FOLHAS </t>
  </si>
  <si>
    <t>CADERNO UNIVERSITÁRIO</t>
  </si>
  <si>
    <t>FOLHA DE PAPEL, ALCALINO, COR BRANCA, GRAMATURA: 75G/M2. DIMENSÕES FORMATOS: A4 (210 X 297 MM)</t>
  </si>
  <si>
    <t xml:space="preserve">CAIXA </t>
  </si>
  <si>
    <t xml:space="preserve"> PAPEL SULFITE A4, 210 X 297MM, PACOTE C/100 FOLHAS, CORES VERDE</t>
  </si>
  <si>
    <t xml:space="preserve"> Papel sulfite A4, 210 x 297mm, pacote c/100 folhas cores amarelo</t>
  </si>
  <si>
    <t xml:space="preserve"> Papel sulfite A4, 210 x 297mm, pacote c/100 folhas cores AZUL</t>
  </si>
  <si>
    <t xml:space="preserve"> Papel sulfite A4, 210 x 297mm, pacote c/100 folhas cores ROSA </t>
  </si>
  <si>
    <t xml:space="preserve">Papel dupla face color set cor lisa 48 cm x 66 cm com 20 unidades. Cor preto </t>
  </si>
  <si>
    <t>Papel dupla face color set cor lisa 48 cm x 66 cm com 20 unidades. Cor VERMELHO</t>
  </si>
  <si>
    <t xml:space="preserve">Papel dupla face color set cor lisa 48 cm x 66 cm com 20 unidades. Cor AMARELO </t>
  </si>
  <si>
    <t>Papel dupla face color set cor lisa 48 cm x 66 cm com 20 unidades. Cor AZUL</t>
  </si>
  <si>
    <t>Papel dupla face color set cor lisa 48 cm x 66 cm com 20 unidades. Cor VERDE</t>
  </si>
  <si>
    <t>Papel dupla face color set cor lisa 48 cm x 66 cm com 20 unidades. Cor ROSA</t>
  </si>
  <si>
    <t>Papel dupla face color set cor lisa 48 cm x 66 cm com 20 unidades. Cor MARROM</t>
  </si>
  <si>
    <t>APAGADOR PARA QUADRO BANCO. DESIGN ERGONÔMICO. PEGA FIRME E CONFORTÁVEL. FELTRO 100% LÃ, ÓTIMA APAG</t>
  </si>
  <si>
    <t xml:space="preserve">APAGADOR PARA QUADRO-NEGRO </t>
  </si>
  <si>
    <t>BASTÕES DE COLA QUENTE TAMANHO GROSSO</t>
  </si>
  <si>
    <t>BORRACHA APAGADORA ESCRITA, MATERIAL BORRACHA, ATÓXICA, TAMANHO PEQUENO, COR BRANCA, TIPO MACIA.</t>
  </si>
  <si>
    <t>CADERNO ESPIRAL . CAPA DURA, 1/1, DIMENSÕES: 200MM X 275MM, PAUTADO, 96 FOLHAS, CORRES DIVERSAS</t>
  </si>
  <si>
    <t>PAPEL CARTOLINA TRADICIONAL 50 X 66 140 G COR BRANCA</t>
  </si>
  <si>
    <t>CANETINHAS COLORIDAS, TAMANHO GRANDE, BOA QUALIDADE, LAVÁVEL, COM PAVIO DE ACETATO, PONTA DE FIBRA</t>
  </si>
  <si>
    <t>COLA BRANCA, DE USO ESCOLAR, LAVÁVEL, ATÓXICA, COMPOSIÇÃO: ACETATO DE POLIVILINA, FRASCO DE 40G.</t>
  </si>
  <si>
    <t xml:space="preserve">COLA BRANCA ESCOLAR 90G </t>
  </si>
  <si>
    <t>COLA DE ISOPOR 35G</t>
  </si>
  <si>
    <t>CONTACT TRANSPARENTE: LAMINADO DE PVC AUTOADESIVO, PROTEGIDO NO VERSO, POR PAPEL SILICONADO. APLICÁV</t>
  </si>
  <si>
    <t>ESTILETE GRANDE, CORPO DE PLÁSTICO, LÂMINA EM AÇO COM TRATAMENTO ANTIFERRUGEM E TRAVA DE SEGURANÇA.</t>
  </si>
  <si>
    <t>FITA ADESIVA LARGA TRANSPARENTE, MEDINDO 48MM X 50M,  COM ALTA ADESÃO A QUALQUER SUPERFÍCIE LIMPA.</t>
  </si>
  <si>
    <t>Pincel atômico: verde</t>
  </si>
  <si>
    <t>PINCEL ATÔMICO. COR VERMELHA</t>
  </si>
  <si>
    <t>PINCEL ATÔMICO. COR PRETO</t>
  </si>
  <si>
    <t>PINCEL ATÔMICO. COR AZUL</t>
  </si>
  <si>
    <t>LÁPIS DE COR: TAMANHO GRANDE, CORES VIVAS E INTENSAS COM ÓTIMO PODER DE COBERTURA. MINA MACIA, FÁCI</t>
  </si>
  <si>
    <t>LÁPIS PRETO GRAFITE No 2. DURÁVEL, GRAFITE ULTRARRESISTENTE, DE MADEIRA ENVERNIZADO, NÃO QUEBRA CO</t>
  </si>
  <si>
    <t>MASSA DE MODELAR, MACIA, ATÓXICA, QUE NÃO MANCHE AS MÃOS, NÃO ENDUREÇA E POSSA SER REAPROVEITADA</t>
  </si>
  <si>
    <t>PALITO DE PICOLÉ, PONTA REDONDA, COR NATURAL, PACOTES COM 100 UNIDADES</t>
  </si>
  <si>
    <t>Papel pardo Kraft 60 cm x 100 m.</t>
  </si>
  <si>
    <t>Papel Crepom, 48cm x 2m, pacote, cor vermelho</t>
  </si>
  <si>
    <t>Papel Crepom, 48cm x 2m, pacote, cor AZUL</t>
  </si>
  <si>
    <t>Papel Crepom, 48cm x 2m, pacote, cor VERDE</t>
  </si>
  <si>
    <t>Papel Crepom, 48cm x 2m, pacote, cor AMARELO</t>
  </si>
  <si>
    <t>Papel Crepom, 48cm x 2m, pacote, cor LARANJA</t>
  </si>
  <si>
    <t>Papel Crepom, 48cm x 2m, pacote, cor MARROM</t>
  </si>
  <si>
    <t>Papel Crepom, 48cm x 2m, pacote, cor BRANCO</t>
  </si>
  <si>
    <t>Papel Crepom, 48cm x 2m, pacote, cor PRETO</t>
  </si>
  <si>
    <t>Papel Crepom, 48cm x 2m, pacote, cor ROXO</t>
  </si>
  <si>
    <t>Papel Crepom, 48cm x 2m, pacote, cor ROSA</t>
  </si>
  <si>
    <t>PAPEL DOBRADURA 48 X 66 CM (CORES VARIADAS)</t>
  </si>
  <si>
    <t>PAPEL FANTASIA</t>
  </si>
  <si>
    <t>PASTA CATÁLOGO C/50 ENV. FORMATO OFÍCIO, COM BOLSO E COM VISOR, 4 COLCHETES. C/ 50 ENV</t>
  </si>
  <si>
    <t>Pincel marcador eva</t>
  </si>
  <si>
    <t>PINCEL PARA QUADRO BRANCO</t>
  </si>
  <si>
    <t>TESOURA COM PONTA ARREDONDADA, CABO PLÁSTICO, LÂMINA DE AÇO INOXIDÁVEL, MEDINDO APROXIMADAMENTE 13CM</t>
  </si>
  <si>
    <t>TINTA GUACHE, ESTOJO COM SEIS CORES, LAVÁVEL, 15 ML.</t>
  </si>
  <si>
    <t xml:space="preserve">Etiqueta adesiva A4, 38,1mm x 99mm </t>
  </si>
  <si>
    <t>PAPEL FOTOGRÁFICO A4 - 180 GRAMAS, CAIXA COM 50 FOLHAS</t>
  </si>
  <si>
    <t>Pilha AAA Palito Alcalina</t>
  </si>
  <si>
    <t>Fita Adesiva, 3777 papel krafit liso e adesivo à base de resina e borracha, medindo 45mm x 50m</t>
  </si>
  <si>
    <t>SAQUINHO PLÁSTICO PARA DOCUMENTOS TENDO COMO MODELO ENV. GROSSO</t>
  </si>
  <si>
    <t>Tesoura escolar de 5” para canhoto, com lâminas em aço inox mais resistentes e cabos de polipropileno</t>
  </si>
  <si>
    <t xml:space="preserve">LÁPIS FANTASIA </t>
  </si>
  <si>
    <t xml:space="preserve">Quadro branco 120cm x 90cm </t>
  </si>
  <si>
    <t xml:space="preserve">SACOLA KRAFT M </t>
  </si>
  <si>
    <t xml:space="preserve">SACOLA KRAFT G </t>
  </si>
  <si>
    <t xml:space="preserve"> SACOLA KRAFT GG</t>
  </si>
  <si>
    <t xml:space="preserve">SACOLA COLOR </t>
  </si>
  <si>
    <t xml:space="preserve">FIO RAMI </t>
  </si>
  <si>
    <t xml:space="preserve">MIOLO DE BLOCOS DE NOTA </t>
  </si>
  <si>
    <t>FITA</t>
  </si>
  <si>
    <t>MASSA DE MODELAR COM 12 CORES</t>
  </si>
  <si>
    <t xml:space="preserve">MASSA DE MODELAR COM 6 CORES </t>
  </si>
  <si>
    <t>BALÃO NÚMERO 07, CORES SORTIDAS, PACOTE COM 50 UNIDADES</t>
  </si>
  <si>
    <t>AGENDA EDUCAÇÃO INFANTIL</t>
  </si>
  <si>
    <t xml:space="preserve">BRINQUEDOS PEDAGÓGICOS </t>
  </si>
  <si>
    <t>CAPAS (4 X 15CM) E CONTRACAPAS (21 X 15CM), PARA CADERNETA, EM MDF 3MM COM GRAVAÇÃO E FURAÇÃO À LAS</t>
  </si>
  <si>
    <t>ADESIVO BLACKOUT COM IMPRESSÃO DIGITAL</t>
  </si>
  <si>
    <t>CANETA ESFEROGRÁFICA, PONTA MÉDIA DE 1MM, TAMPA VENTILADA. APROVADA PELO INMETRO. COR AZUL. CAIXA C 50</t>
  </si>
  <si>
    <t xml:space="preserve">CADERNO ESPIRAL CAPA DURA TAMANHO  GRANDE 200 FOLHAS </t>
  </si>
  <si>
    <t>REFIL DE TINTA 664 YELLOW</t>
  </si>
  <si>
    <t xml:space="preserve">REFIL DE TINTA 664 CIANO </t>
  </si>
  <si>
    <t xml:space="preserve">REFIL DE TINTA 664 MAGENTA </t>
  </si>
  <si>
    <t xml:space="preserve">REFIL DE TINTA 664 BLACK </t>
  </si>
  <si>
    <t xml:space="preserve">REFIL DE TINTA 544 YELLOW </t>
  </si>
  <si>
    <t>REFIL DE TINTA 544 CIANO</t>
  </si>
  <si>
    <t>REFIL DE TINTA 544 MAGENTA</t>
  </si>
  <si>
    <t>REFIL DE TINTA 544 BLACK</t>
  </si>
  <si>
    <t xml:space="preserve">COPIAS DE CHAVE </t>
  </si>
  <si>
    <t>CARIMBO</t>
  </si>
  <si>
    <t>CADERNO</t>
  </si>
  <si>
    <t xml:space="preserve">PORTA DOCUMENTOS </t>
  </si>
  <si>
    <t xml:space="preserve">BLOCO DE RASCUNHO </t>
  </si>
  <si>
    <t xml:space="preserve">CHAVEIRO PARA IDENTIFICAÇÃO </t>
  </si>
  <si>
    <t xml:space="preserve">ENCADERNAÇÃO </t>
  </si>
  <si>
    <t>FIO DE OURO</t>
  </si>
  <si>
    <t xml:space="preserve">FITA FIO DOURADO </t>
  </si>
  <si>
    <t>GIZ ESCOLAR COLORIDO PLASTIFICADO, ANTIALERGICO E NÃO TÓXICO C/ 50 UND</t>
  </si>
  <si>
    <t>GIZ ESCOLAR BRANCO, PLASTIFICADO, ANTIALERGICO E NÃO TÓXICO C/ 50 UND</t>
  </si>
  <si>
    <t xml:space="preserve">SACO METALIZADO 15 X 22 </t>
  </si>
  <si>
    <t>PACOTE FE FOLHA A3 COM 500FOLHAS</t>
  </si>
  <si>
    <t>LIVRO PONTO ENCAPADO COM CONTACT</t>
  </si>
  <si>
    <t>BOTIJÃO DE GÁS 13KG</t>
  </si>
  <si>
    <t xml:space="preserve">EXTINTOR BC 04 KG - NIVEL II </t>
  </si>
  <si>
    <t>EXTINTOR ABC 4KG - NÍVEL II</t>
  </si>
  <si>
    <t>EXTINTOR ABC 6 KG, NÍVEL II</t>
  </si>
  <si>
    <t>EXTINTOR ABC 4KG - NIVEL III</t>
  </si>
  <si>
    <t>EXTINTOR BC 4KG - NÍVEL III</t>
  </si>
  <si>
    <t xml:space="preserve">JALECO </t>
  </si>
  <si>
    <t>TOUCA</t>
  </si>
  <si>
    <t>CAMISETAS</t>
  </si>
  <si>
    <t>CAMISETA BRANCA DE ALGODÃO DECOTE REDONDO</t>
  </si>
  <si>
    <t>COLETES</t>
  </si>
  <si>
    <t>KIT CAMISA E CALÇÃO</t>
  </si>
  <si>
    <t>KIT</t>
  </si>
  <si>
    <t>SERVIÇOS DE APOIO ENSINO</t>
  </si>
  <si>
    <t>AULAS DE MÚSICA</t>
  </si>
  <si>
    <t>MATERIAL DE T.I.C (CONSUMO)</t>
  </si>
  <si>
    <t>CONVERSOR HDMI X VGA</t>
  </si>
  <si>
    <t>PLACA DE REDE PCI EXP WIFI TP-LINK</t>
  </si>
  <si>
    <t>KIT TECLADO USB</t>
  </si>
  <si>
    <t>KIT MOUSE WIRELESS</t>
  </si>
  <si>
    <t xml:space="preserve">FONE DE OUVIDO </t>
  </si>
  <si>
    <t xml:space="preserve">WEB CAM </t>
  </si>
  <si>
    <t xml:space="preserve">APRESENTADOR </t>
  </si>
  <si>
    <t xml:space="preserve">CAIXA DE SOM 8W RMS </t>
  </si>
  <si>
    <t>PILHA RECARREGAVEL</t>
  </si>
  <si>
    <t>MECANISMO ROLAGEM TONER IMPRESSORA HO 4015 GAR 03MESES</t>
  </si>
  <si>
    <t>SSD 128GB SATA 3</t>
  </si>
  <si>
    <t>TELEFONE SE FIO</t>
  </si>
  <si>
    <t xml:space="preserve">REFIL TINTA EPSON </t>
  </si>
  <si>
    <t>FONTE PARA NOTEBOOK</t>
  </si>
  <si>
    <t>ASSINATURAS DE PERIODICOS E ANUIDADES</t>
  </si>
  <si>
    <t>RENOVAÇÃO DA ASSINATURA ANUAL DE JORNAL</t>
  </si>
  <si>
    <t xml:space="preserve">PARCELA DE ANUIDADE E ASSESSORIA TÉCNICA PEDAGÓGICA UNDIME/RS </t>
  </si>
  <si>
    <t>PANO DE PRATO, 100% ALGODÃO APROX. 66CM X 40CM</t>
  </si>
  <si>
    <t>REFIL PARA BRUXA/MOP EM ALGODÃO</t>
  </si>
  <si>
    <t>RODO 30 CM COM CABO</t>
  </si>
  <si>
    <t xml:space="preserve"> BORRIFADOR COM GATILHO, CAPACIDADE 500 ML</t>
  </si>
  <si>
    <t>TOUCAS DESCARTÁVEIS, CONFECCIONADAS EM TNT, SANFONADA COM APLICAÇÃO DE ELÁSTICO – PACOTE COM 100 UM</t>
  </si>
  <si>
    <t>LIXEIRA EM PLÁSTICO SEM TAMPA, APROX. 10 LITROS</t>
  </si>
  <si>
    <t>FÓSFORO PACOTES C/ 10CX CONTENDO 40 PALITOS CADA CX.</t>
  </si>
  <si>
    <t>DETERGENTE DE LOUÇA NEUTRO LIQUIDO 500 ML</t>
  </si>
  <si>
    <t>LIMPA VIDROS, EMBALAGEM DE 500 ML.</t>
  </si>
  <si>
    <t xml:space="preserve">BALDE TAMANHO MÉDIO (APROX. 15 L). </t>
  </si>
  <si>
    <t>PRENDEDOR DE ROUPAS DE MADEIRA COM 12 UNIDADES</t>
  </si>
  <si>
    <t>SACO PLÁSTICO PARA LIXO CAPACIDADE DE 50 LITROS, NÃO RECICLADO, REFORÇADO. EMBALAGEM DE 100 UNIDADE</t>
  </si>
  <si>
    <t>LIXEIRA BASCULANTE EM PLÁSTICO, APROX. 100 LITROS.</t>
  </si>
  <si>
    <t>PAPEL TOALHA INTERFOLHA, MEDINDO 21 X 20 CM, NA COR EXTRABRANCO; CONFORME NORMA DA ABNT NBR 15464-7</t>
  </si>
  <si>
    <t>SACO DE ALGODÃO ALVEJADO, PANO DE CHÃO PARA RODÃO, TAMANHO APROX. 90CM X 100 CM</t>
  </si>
  <si>
    <t>SABÃO EM PÓ GRANULADO. EMBALAGEM DE 1KG</t>
  </si>
  <si>
    <t>SABÃO EM BARRA NEUTRO – 200G.</t>
  </si>
  <si>
    <t>REFIL SABONETE LÍQUIDO PERFUMADO, PH NEUTRO, 1L. 100 LITROS, NÃO RECICLADO, REFORÇADO. EMBALAGEM DE 100 UNID</t>
  </si>
  <si>
    <t>ÁLCOOL GEL 70%, FRASCO DE APROX. 450 g/ 500 ml, SEM AÇÃO HIDRATANTE, COM PUMP</t>
  </si>
  <si>
    <t xml:space="preserve">Saco plástico para lixo capacidade 30 litros não reciclado reforçado embalagem de 100 unidades </t>
  </si>
  <si>
    <t>ESPONJA DE LÃ DE AÇO EM CARBONO, PACOTE COM 8 UNIDADES</t>
  </si>
  <si>
    <t>REFIL PARA BRUXA/MOP EM ALGODÃO.</t>
  </si>
  <si>
    <t>VASSOURA PLÁSTICA, COM CERDAS DE NYLON, COM CABO</t>
  </si>
  <si>
    <t xml:space="preserve"> ESCOVA SANITÁRIA COM SUPORTE.</t>
  </si>
  <si>
    <t>PAPEL HIGIÊNICO, NÃO RECICLADO, FOLHA DUPLA EXTRABRANCA, 30M PACOTE COM 12 UNIDADES, APROVADO PELO</t>
  </si>
  <si>
    <t>PAPEL HIGIÊNICO, NÃO RECICLADO, FOLHA DUPLA EXTRABRANCA – ROLO COM 300M, APROVADO PELO INMETRO.</t>
  </si>
  <si>
    <t>SABÃO EM PÓ GRANULADO. EMBALAGEM DE 1 KG</t>
  </si>
  <si>
    <t>LUVAS DE PROCEDIMENTO LATEX, AMBIDESTRA, TAMANHO MÉDIO – CAIXA COM 100 UNID</t>
  </si>
  <si>
    <t>REFIL SABONETE LÍQUIDO PERFUMADO, PH NEUTRO, 1L.</t>
  </si>
  <si>
    <t xml:space="preserve"> DETERGENTE DE LOUÇA NEUTRO LIQUIDO 500ML</t>
  </si>
  <si>
    <t>RODO LIMPA VIDROS COM EXTENSOR DE 3METROS.</t>
  </si>
  <si>
    <t xml:space="preserve">FLANELA PARA LIMPEZA APROX. 40CM X 60CM. </t>
  </si>
  <si>
    <t xml:space="preserve"> SABÃO EM BARRA NEUTRO – 200G.</t>
  </si>
  <si>
    <t>LUVA DE LÁTEX, FORRADA, ANTIDERRAPANTE, TAMANHO M</t>
  </si>
  <si>
    <t>SACO PLÁSTICO PARA LIXO CAPACIDADE PARA15 LITROS, NÃO RECICLADO, REFORÇADO. EMBALAGEM COM 100 UNID.</t>
  </si>
  <si>
    <t>SACO PLÁSTICO PARA LIXO CAPACIDADE DE 30 LITROS, NÃO RECICLADO, REFORÇADO. EMBALAGEM DE 100 UNIDAD</t>
  </si>
  <si>
    <t xml:space="preserve">LAVA ROUPAS LÍQUIDO 5LT </t>
  </si>
  <si>
    <t>ALVEJANTE</t>
  </si>
  <si>
    <t>AMACIANTE ROUPA 5000ML</t>
  </si>
  <si>
    <t>CESTO RETANGULAR COM TAMPA VAI E VEM 20 LT</t>
  </si>
  <si>
    <t>DEDETIZADOR GÁS 35GR</t>
  </si>
  <si>
    <t>SODA CÁUSTICA 1KG</t>
  </si>
  <si>
    <t>SERVIÇOS TECNICOS PROFISSIONAIS</t>
  </si>
  <si>
    <t>ASSESSORIAS</t>
  </si>
  <si>
    <t>REGENTE DE BANDA MARCIAL ESCOLAR</t>
  </si>
  <si>
    <t>SERVIÇOS DE ARBITRAGEM</t>
  </si>
  <si>
    <t>ENCAMINHAMENTO E ACOMPANHAMENTOS NOS BOMBEIROS</t>
  </si>
  <si>
    <t>ART CREA RS</t>
  </si>
  <si>
    <t>ENCAMINHAMENTO ALVARA BOMBEIROS (ATÉ 750M2)</t>
  </si>
  <si>
    <t>Serviço de assessoria e consultoria na execução de recursos recebidos atraves da Lei Federal Aldir B</t>
  </si>
  <si>
    <t>ASSESSORIA PARA ORGANIZAÇÃO E A REALIZAÇÃO DA CONAE - CONFERÊNCIA NACIONAL EXTRAORDINÁRIA DE EDUCAÇÃO</t>
  </si>
  <si>
    <t>DESPESAS DE ALIMENTAÇÃO</t>
  </si>
  <si>
    <t>LOCAÇÃO BENS MÓVEIS, OUTRAS NATUREZAS E INTANGÍVEIS</t>
  </si>
  <si>
    <t>LOCAÇÃO DE BANHEIROS QUÍMICOS</t>
  </si>
  <si>
    <t>LAVAGEM DE FANTASIA COELHO</t>
  </si>
  <si>
    <t>ALUGUEL DE ESPAÇO</t>
  </si>
  <si>
    <t>SEGURANÇA PROFISSIONAL</t>
  </si>
  <si>
    <t>SONORIZAÇÃO E ILUMINAÇÃO</t>
  </si>
  <si>
    <t>TAXA AR CONDICIONADO</t>
  </si>
  <si>
    <t>ALUGUEL DE MICRO ONIBUS</t>
  </si>
  <si>
    <t>SHOW MUSICAL</t>
  </si>
  <si>
    <t>APRESENTAÇÃO ARTISTICA</t>
  </si>
  <si>
    <t>COBERTURA PARA SHOW 10X10</t>
  </si>
  <si>
    <t>CONEXÃO DE INTERNET</t>
  </si>
  <si>
    <t>LAVAGEM DE COLETES E FARDAMENTO</t>
  </si>
  <si>
    <t>TRANSPORTE</t>
  </si>
  <si>
    <t>ALGODÃO DOCE</t>
  </si>
  <si>
    <t>ALUGUEL BRINQUEDOS INFLAVEIS</t>
  </si>
  <si>
    <t>MATERIAL DE SINALIZAÇÃO VISUAL E OUTROS</t>
  </si>
  <si>
    <t>PLACA EM PVC 2MM ADESIVADA, SINALIZAÇÃO ESCOLAS, FORMATO 10X30CM</t>
  </si>
  <si>
    <t>29163 PLACA PVC 2MM, BANHEIROS, M E F, IMPRESSOS UV, FORMATO 28X12CM</t>
  </si>
  <si>
    <t>PLACA PVC 2MM ADESIVADA COLOR, FORMATO 2,75X0,95M</t>
  </si>
  <si>
    <t>U N</t>
  </si>
  <si>
    <t>PLACA DE PVC</t>
  </si>
  <si>
    <t>MANUTENÇÃO E CONSERVAÇÃO DE BENS IMÓVEIS</t>
  </si>
  <si>
    <t>SERVIÇO DE HIDRAULICA, SISTEMA DE ESGOTO, OBRAS DE ALVENARIA, SERVIÇO DE PINTURA</t>
  </si>
  <si>
    <t>SERVIÇO DE COSTURA</t>
  </si>
  <si>
    <t>SERVIÇO DE PEDREIRO</t>
  </si>
  <si>
    <t>PINTURA DE PISO DE ALVENARIA</t>
  </si>
  <si>
    <t xml:space="preserve">SERVIÇO DE LIXAÇÃO E PINTURA DE ASSOALHO </t>
  </si>
  <si>
    <t>PROCESSO DE RENOVAÇÃO PSPCI BOMBEIROS (ATÉ 750M2)</t>
  </si>
  <si>
    <t>TAXA ART CREA - RS</t>
  </si>
  <si>
    <t>ENCAMINHAMENTOS E ACOMPANHAMENTOS NOS BOMBEIROS</t>
  </si>
  <si>
    <t xml:space="preserve">PROJETO PPCI BOMBEIROS (DE 750 A 1000M2) </t>
  </si>
  <si>
    <t>EMISSÃO DE ART DE ELABORAÇÃO PPCI COMPLETO</t>
  </si>
  <si>
    <t>ENCARGOS FISCAIS</t>
  </si>
  <si>
    <t xml:space="preserve">CONSERTO AR CONDICIONADO </t>
  </si>
  <si>
    <t>PROJETO PSPCI</t>
  </si>
  <si>
    <t>INSTALAÇÃO DE TV E SUPORTE</t>
  </si>
  <si>
    <t>SERVIÇO DE PROGRAMAÇÃO MONITORAMENTO NO CELULSRES E COMPUTADOR DAS CAMERAS</t>
  </si>
  <si>
    <t>CONSERTO DE FORNO ELETRICO</t>
  </si>
  <si>
    <t>CURSO DE EXTENSÃO E CAPACITAÇÃO PROFISSIONAL ROBÓTICA EDUCACIONAL 20H/A MODALIDADE PRESENCIAL</t>
  </si>
  <si>
    <t>CURSO</t>
  </si>
  <si>
    <t xml:space="preserve">ATUALIZAÇÃO CURSO TRANSPORTE EMERGÊNCIA NA MODALIDADE EAD </t>
  </si>
  <si>
    <t>SERVIÇOS MÉDICO-HOSPITALAR, ODONTOLOGICOS E LABORATORIAIS</t>
  </si>
  <si>
    <t>EXAME TEÓRICO TÉCNICO</t>
  </si>
  <si>
    <t>EXAME TOXICOLÓGICO</t>
  </si>
  <si>
    <t>LIVROS</t>
  </si>
  <si>
    <t>AQUISIÇÃO E INSTALAÇÃO DE ADESIVO BLACKOUT COM IMPRESSÃO DIGITAL, MEDINDO 1,02 X 1,52M</t>
  </si>
  <si>
    <t>AQUISIÇÃO E INSTALAÇÃO DE ADESIVO BLACKOUT COM IMPRESSÃO DIGITAL, MEDINDO 1,22 X 1,52M</t>
  </si>
  <si>
    <t>AQUISIÇÃO E INSTALAÇÃO DE ADESIVO BLACKOUT COM IMPRESSÃO DIGITAL, MEDINDO 0,72 X 1,02M</t>
  </si>
  <si>
    <t>AQUISIÇÃO E INSTALAÇÃO DE ADESIVO BLACKOUT COM IMPRESSÃO DIGITAL, MEDINDO 0,87 X 1,02M</t>
  </si>
  <si>
    <t>AQUISIÇÃO E INSTALAÇÃO DE ADESIVO BLACKOUT COM IMPRESSÃO DIGITAL, MEDINDO 0,87 X 0,87M</t>
  </si>
  <si>
    <t>APLICAÇÃO/ADESIVAÇÃO NA PLACA DE PS AI TRICAMADA 3MM</t>
  </si>
  <si>
    <t>CONFECÇÃO DE LONA IMPRESSA, ACABAMENTO BAINHA E ILIÓS, SEM INSTALAÇÃO, MEDINDO 4X2M</t>
  </si>
  <si>
    <t>BANNER IMPRESSO AABB COMUNIDADE, FORMATO 1M X 1,60CM, ACABAMENTO VARETAS E CORDINHAS</t>
  </si>
  <si>
    <t>FAIXA DE 8M X 0,60M</t>
  </si>
  <si>
    <t>IMPRESSÃO DE LIVRETOS 21X21CM (FECHADO) 42X21CM (ABERTO) 54 PÁGINAS CAPA PAPEL COUCHÊ 250GR FRENTE/V</t>
  </si>
  <si>
    <t>PAPEL TOALHA FOLHA DUPLA, BRANCA MULTI USO – PACOTE COM 2 ROLOS</t>
  </si>
  <si>
    <t>ISQUEIRO TAMANHO GRANDE</t>
  </si>
  <si>
    <t>FOSFORO PCTE C/ 10 CX CONTENDO 40 PALITOS CADA</t>
  </si>
  <si>
    <t>TERMÔMETRO CULINÁRIO</t>
  </si>
  <si>
    <t xml:space="preserve">ABRIDOR DE LATA INOX </t>
  </si>
  <si>
    <t>COLHER PARA ARROZ</t>
  </si>
  <si>
    <t>GARFO INOX - 3 PEÇAS</t>
  </si>
  <si>
    <t xml:space="preserve">PANELA DE PRESSÃO </t>
  </si>
  <si>
    <t xml:space="preserve">CHALEIRA No20 - 4LITROS </t>
  </si>
  <si>
    <t>BACIA PLÁSTICA</t>
  </si>
  <si>
    <t xml:space="preserve">BACIA 9 LT </t>
  </si>
  <si>
    <t xml:space="preserve">DESCASCADOR E BOLEADOR </t>
  </si>
  <si>
    <t xml:space="preserve">CONCHA DE ALUMINIO No 14 </t>
  </si>
  <si>
    <t>COLHER DE CHÁ PRETA</t>
  </si>
  <si>
    <t xml:space="preserve">LIXEIRA 60 LTS BRANCA </t>
  </si>
  <si>
    <t xml:space="preserve">ESCORREDOR DE LOUÇA </t>
  </si>
  <si>
    <t>PRENDEDOR</t>
  </si>
  <si>
    <t xml:space="preserve">PENEIRA GRANDE 16 CM </t>
  </si>
  <si>
    <t>CONJUNTO DE MANTIMENTOS QUADARADO 5 PEÇAS</t>
  </si>
  <si>
    <t>JARRA 2 LT</t>
  </si>
  <si>
    <t>TÁBUA DE CORTE</t>
  </si>
  <si>
    <t>PEGADOR DE MASSA E SALADAS</t>
  </si>
  <si>
    <t>BACIA 9 LT</t>
  </si>
  <si>
    <t xml:space="preserve">BACIA 38CM INOX </t>
  </si>
  <si>
    <t>LIXEIRA 60LT, BRANCA COM PEDAL</t>
  </si>
  <si>
    <t>CAIXA VERSÁTIL 14LT</t>
  </si>
  <si>
    <t>TAÇA DE SOBREMESA BICOLAR</t>
  </si>
  <si>
    <t>SEGUROS EM GERAL</t>
  </si>
  <si>
    <t>SEGURO DE PASSAGEIROS</t>
  </si>
  <si>
    <t>EQUIPAMENTOS PARA ÁUDIO, VÍDEO E FOTO</t>
  </si>
  <si>
    <t>SMART TV 40 POLEGADAS</t>
  </si>
  <si>
    <t>MÁQUINAS, UTENSÍLIOS E EQUIPAMENTOS DIVERSOS</t>
  </si>
  <si>
    <t>ROÇADEIRA GASOLINA FS 220 2.3 CV</t>
  </si>
  <si>
    <t>LAVADORA DE ALTA PRESSÃO</t>
  </si>
  <si>
    <t>MAQUINA DE CORTAR GRAMA A COMBUSTÃO A GASOLINA, MOTOR 4 TEMPOS</t>
  </si>
  <si>
    <t>MATERIAL EDUCATIVO E ESPORTIVO</t>
  </si>
  <si>
    <t xml:space="preserve">TAPA CERTO ESTRELA </t>
  </si>
  <si>
    <t>QUEBRA CABEÇA</t>
  </si>
  <si>
    <t xml:space="preserve"> P100 MIRACULOUS </t>
  </si>
  <si>
    <t xml:space="preserve">MONTA MONSTROS </t>
  </si>
  <si>
    <t>FAMÍLIA GATINHOS EXPRESSÕES</t>
  </si>
  <si>
    <t xml:space="preserve">PUXA PUXA BATATINHA </t>
  </si>
  <si>
    <t>PASSA ANEL</t>
  </si>
  <si>
    <t xml:space="preserve">ESCADAS E SERPENTES </t>
  </si>
  <si>
    <t xml:space="preserve">IMAGEM E AÇÃO JUNIOR - LOUSA MAGICA </t>
  </si>
  <si>
    <t xml:space="preserve">JOGO DA VIDA </t>
  </si>
  <si>
    <t>EXPRESS WEELS GARAGEM BOMBEIRO 40 PEÇAS</t>
  </si>
  <si>
    <t>EXPRESS WEELS TAPETE DE ATIVIDADES CONSTRUÇÃO</t>
  </si>
  <si>
    <t xml:space="preserve">BOLA DE FUTEBOL DE CAMPO </t>
  </si>
  <si>
    <t>BOLA DE FUTSAL</t>
  </si>
  <si>
    <t>MEIÃO AZUL TAMANHO ADULTO</t>
  </si>
  <si>
    <t>REDE DE FUTEBOL</t>
  </si>
  <si>
    <t>REDE DE PROTEÇÃO PARA AS GOLEIRAS DE QUADRA ESPORTIVA</t>
  </si>
  <si>
    <t>REDE DE PROTEÇÃO PARA A QUADRA ESPORTIVA</t>
  </si>
  <si>
    <t>REDE DE PROTEÇÃO PARA AS GOLEIRAS DA QUADRA ESPORTIVA DE AREIA</t>
  </si>
  <si>
    <t>Cozinha móvel Infantil completamente equipada Conforme Termo de Referencia</t>
  </si>
  <si>
    <t>KIT DE COZINHA INFANTIL ROSA: KIT DE 15 PEÇAS PARA MONTAR A COZINHA CFE TERMO DE REFERENCIA</t>
  </si>
  <si>
    <t xml:space="preserve"> Mini mercadinho completo tamanho aprox. 60x28x58cm, Conforme Termo de Referencia</t>
  </si>
  <si>
    <t>Kit Ferramentas Completo: kit de 16 peças ferramentas coloridas</t>
  </si>
  <si>
    <t>Kit de 6 brinquedos em plástico para interagir. Conforme Termo de Referencia</t>
  </si>
  <si>
    <t>Caminha Portátil empilhável 0,14x0,55x1,24m</t>
  </si>
  <si>
    <t>Bolas de Borracha no03 60mm</t>
  </si>
  <si>
    <t>Blocos de espuma com densidade 23, revestidos com material plástico Conforme Termo de referencia</t>
  </si>
  <si>
    <t>Kit de bandinha rítmica com 20 instrumentos musicais infantis</t>
  </si>
  <si>
    <t>MOCHILA COM PEÇAS DE MONTAR 400 PÇS DO TIPO LEGO, INCLUINDO AS RODINHAS DE PLASTICO</t>
  </si>
  <si>
    <t>Conjunto de 120 peças para montar avião, trem, casa, navio, Conforme Termo de Referencia</t>
  </si>
  <si>
    <t>Família Negra com 7 Personagens 25cm avó, avô, pai, mãe, bebê, filho e filha</t>
  </si>
  <si>
    <t>Família Branca com 7 Personagens 25cm avó, avô, pai, mãe, bebê, filho e filha</t>
  </si>
  <si>
    <t>Conjunto de peças confeccionado em plástico polipropileno atóxico Conforme Termo de referencia</t>
  </si>
  <si>
    <t>Caminhão truque aprox. 42x22x26cm confeccionado em plástico atóxico de alto brilho e durabilidade</t>
  </si>
  <si>
    <t>Carrinho de boneca aprox. 31x30x60cm confeccionado em plástico atóxico de alto brilho e durabilidade</t>
  </si>
  <si>
    <t>Mini caçamba aprox. 15 x 13 x 12 cm, confeccionada em plástico atóxico de alto brilho e durabilidade</t>
  </si>
  <si>
    <t>Mini carregadora aprox. 18 x 13 x 12 cm, confeccionada em plástico Conforme Termo de Referencia</t>
  </si>
  <si>
    <t>Trem em Madeira aprox. 46cm de comprimento em madeira colorida</t>
  </si>
  <si>
    <t>Caminhão com blocos de madeira para montagem, Conforme Termo de Referencia</t>
  </si>
  <si>
    <t>Conjunto de Blocos de Construção composto de 61 peças grandes Conforme Termo de Referencia</t>
  </si>
  <si>
    <t xml:space="preserve">Montanha Russa aprox. 27x21x32cm estrutura em plástico reforçado </t>
  </si>
  <si>
    <t>Bolas de Borracha no08 131mm</t>
  </si>
  <si>
    <t>Bolas de Borracha no10 161mm</t>
  </si>
  <si>
    <t>Bolas de Borracha no12 180mm</t>
  </si>
  <si>
    <t>Bambolê ginástica infantil Colorido 63cm de diâmetro</t>
  </si>
  <si>
    <t>Balde de praia com regador e 7 peças confeccionado em plástico Conforme Termo de Referencia</t>
  </si>
  <si>
    <t xml:space="preserve">Caixa de mini carros, com no mínimo 48 pçs aprox. 8x4x3cm Conforme Termo de Referencia </t>
  </si>
  <si>
    <t>PAINEL DE ATIVIDADES PSICOMOTORAS CONFECCIONADO EM MDF MADEIRA CFE TERMO DE REFERENCIA</t>
  </si>
  <si>
    <t>Blocos de Construção e Urbanismo, 100 peças grandes em madeira, com mochila para armazenamento.</t>
  </si>
  <si>
    <t>Mochila com peças para montar. Composta por 500 peças em Plastico Conforme Termo de Referencia</t>
  </si>
  <si>
    <t>Avião Biplano em Madeira aprox.32cm de comprimento em madeira colorida, com hélice giratória.</t>
  </si>
  <si>
    <t>Jogo educativo constituído de torre, tamanho aprox. 26x21x6cm, Conforme Termo de Referencia</t>
  </si>
  <si>
    <t>Conjunto Aramados 6 peças: triangular, ondular, acrobático,Conforme Termo de Referencia</t>
  </si>
  <si>
    <t>Painéis Psicomotores 30x30x3cm 4 painéis para atividades psicomotoras, com 7 cursores</t>
  </si>
  <si>
    <t>Pula Corda Infantil 2m em nylon com empunhadora em madeira</t>
  </si>
  <si>
    <t>Conjunto de Blocos aprox. 8x14,5cm confeccionado em plástico Conforme Termo de Referencia</t>
  </si>
  <si>
    <t>Quebra-cabeça de animais conjunto contendo 10 quebra-cabeças Conforme Termo de Referencia</t>
  </si>
  <si>
    <t>Kit pedagógico: Escada de agilidade confeccionada em nylon Conforme Termo de Referencia</t>
  </si>
  <si>
    <t>Boneca menina branca, medindo 27,5cm confeccionada em vinil atóxico, Conforme Termo de referencia</t>
  </si>
  <si>
    <t>Boneco menino branco 27,5 cm confeccionado em vinil atóxico, Conforme Termo de Referencia</t>
  </si>
  <si>
    <t>Boneca menina preta, medindo 27,5cm confeccionada em vinil atóxico, Conforme Termo de Referencia</t>
  </si>
  <si>
    <t>Boneco menino preto 27,5cm confeccionado em vinil atóxico, Conforme Termo de Referencia</t>
  </si>
  <si>
    <t>Boneca bebê branca 50cm confeccionada em vinil atóxico e lavável, Conforme Termo de Referencia</t>
  </si>
  <si>
    <t>Boneca bebê preta 50cm confeccionada em vinil atóxico e lavável, Conforme Termo de Referencia</t>
  </si>
  <si>
    <t xml:space="preserve">BOLA DE FUTSAL SUB 11 </t>
  </si>
  <si>
    <t>BOLA DE VOLEIBOL</t>
  </si>
  <si>
    <t>JOGOS PEDAGÓGICOS</t>
  </si>
  <si>
    <t>CARRINHO DE BEBÊ DE PASSEIO E BERÇO DE 0 A 15KG ENCOSTO REGULÁVEL EM 4 POSIÇÕES, CINTO DE SEGURANÇA</t>
  </si>
  <si>
    <t>SERVIÇOS DE PUBLICIDADE INSTITUCIONAL</t>
  </si>
  <si>
    <t>DIVULGAÇÃO E TRANSMISSÃO</t>
  </si>
  <si>
    <t xml:space="preserve">DIVULGAÇÃO </t>
  </si>
  <si>
    <t>RODAPÉ</t>
  </si>
  <si>
    <t>Aparelho de Iluminação de Led COB 180W,500K, 23.500lm</t>
  </si>
  <si>
    <t>DISJUNTOR UNIPOLAR 15 A</t>
  </si>
  <si>
    <t>10.60</t>
  </si>
  <si>
    <t xml:space="preserve">CONECTOR 25 </t>
  </si>
  <si>
    <t>ELETRODUTO PVC 1</t>
  </si>
  <si>
    <t>CONTROLE REMOTO COM PILHA</t>
  </si>
  <si>
    <t>CARREGADOR DE CELULAR VEICULAR</t>
  </si>
  <si>
    <t>CABO CARREGADOR</t>
  </si>
  <si>
    <t>PREMIAÇÕES ESPORTIVAS</t>
  </si>
  <si>
    <t xml:space="preserve">TROFÉU 1o LUGAR </t>
  </si>
  <si>
    <t xml:space="preserve"> TROFÉU 2o LUGAR </t>
  </si>
  <si>
    <t xml:space="preserve">TROFÉU 3° LUGAR </t>
  </si>
  <si>
    <t xml:space="preserve">TROFÉU 4° LUGAR </t>
  </si>
  <si>
    <t xml:space="preserve">MEDALHA </t>
  </si>
  <si>
    <t>MEDALHA DESTAQUE</t>
  </si>
  <si>
    <t>Trofeu 120cm mdf laka, azul, metal curvado, astes de metal com estatueta de bocha e arte impressa</t>
  </si>
  <si>
    <t>Trofeu 100cm mdf laka, azul, metal curvado, astes de metal com estatueta de bocha e arte impressa</t>
  </si>
  <si>
    <t>Trofeu 30cm com base em 15cm preta sextavada e estatueta de bochador com 15cm dourado metalizado</t>
  </si>
  <si>
    <t xml:space="preserve">MEDALHA PARA PRIMEIRO LUGAR </t>
  </si>
  <si>
    <t xml:space="preserve">MEDALHA 2o LUGAR </t>
  </si>
  <si>
    <t xml:space="preserve">MEDALHA 3° LUGAR </t>
  </si>
  <si>
    <t>ADESIVO</t>
  </si>
  <si>
    <t>BICICLETA</t>
  </si>
  <si>
    <t>ADESIVO PARA TROFÉU</t>
  </si>
  <si>
    <t>TROFÉU DESTAQUE</t>
  </si>
  <si>
    <t>ADESIVO PARA MEDALHA</t>
  </si>
  <si>
    <t>SERVIÇO DE SEGURANÇA</t>
  </si>
  <si>
    <t>SERVIÇOS DE APOIO ADMINISTRATIVOS, TÉCNICO E OPERACIONAL</t>
  </si>
  <si>
    <t>SERVIÇO DE ASSESSORIA NA AREA DO ESPORTE, NA ORGANIZAÇÃO E ADMINISTRAÇÃO DE COMPETIÇÕES ESPORTIVAS</t>
  </si>
  <si>
    <t>APARELHOS E EQUIPAMENTOS PARA ESPORTES E DIVERSÕES</t>
  </si>
  <si>
    <t>PLACAR ELETRÔNICO COM ESPAÇO PARA PUBLICIDADE ESTÁTICA COM MESA DE COMANDO SEM FIO</t>
  </si>
  <si>
    <t>APARELHOS E UTENSÍLIOS DOMÉSTICOS</t>
  </si>
  <si>
    <t>FOGÃO A GÁS 04 BOCAS</t>
  </si>
  <si>
    <t>PURIFICADOR DE ÁGUA ELÉTRICO DE 2 LITROS BRANCO</t>
  </si>
  <si>
    <t>MANUTENÇÃO E CONSERVAÇÃO DE MÁQUINAS E EQIPAMENTOS</t>
  </si>
  <si>
    <t>CONSERTO DE FORNO ELÉTRICO</t>
  </si>
  <si>
    <t>CONSERTO DE BEBEDOURO</t>
  </si>
  <si>
    <t>CONSERTO DE MICROONDAS</t>
  </si>
  <si>
    <t>CONSERTO DE FOGÃO INDUSTRIAL</t>
  </si>
  <si>
    <t>REFORMA EM GERAL DA MÁQUINA DE LAVAR ROUPAS DA EMEI BEIJA-FLOR</t>
  </si>
  <si>
    <t>CONSERTO DE GELADEIRA</t>
  </si>
  <si>
    <t>MATERIAL BIBLIOGRÁFICO</t>
  </si>
  <si>
    <t xml:space="preserve">COLEÇÃO DE LICENCIATURA NÍVEL I </t>
  </si>
  <si>
    <t>COLEÇÃO DE LICENCIATURA NÍVEL II</t>
  </si>
  <si>
    <t xml:space="preserve">COLEÇÃO DE LICENCIATURA NÍVEL III </t>
  </si>
  <si>
    <t>COLEÇÃO DE LICENCIATURA NÍVEL IV</t>
  </si>
  <si>
    <t>DSM 5 TR MANUAL DIAGNÓSTICO E ESTATÍSTICO DE TRANSTORNOS MENTAIS ARTMED - 5a EDIÇÃO, ANO 2023.</t>
  </si>
  <si>
    <t>PSICOFARMACOS - CONSULTA RÁPIDA ARTMED - 5a EDIÇÃO ANO 2015</t>
  </si>
  <si>
    <t>PSICOPATOLOGIA E SEMIOLOGIA DOS TRANSTORNOS MENTAIS ARTMED 3a EDIÇÃO ANO 2018.</t>
  </si>
  <si>
    <t>COMPENDIO DE PSIQUIATRA ARTMED 11a EDIÇÃO ANO 2016</t>
  </si>
  <si>
    <t>VENCENDO O TRANSTORNO OBSESSIVO COMPULSIVO - ARTMED 3a EDIÇÃO ANO 2016</t>
  </si>
  <si>
    <t xml:space="preserve">MUDAS DE AMOR PERFEITO </t>
  </si>
  <si>
    <t xml:space="preserve">MUDA DE LAVANDA </t>
  </si>
  <si>
    <t xml:space="preserve">MUDA FLOR DE MEL </t>
  </si>
  <si>
    <t xml:space="preserve">BUXO PEQUENO </t>
  </si>
  <si>
    <t xml:space="preserve">FORMICIDA 500 G </t>
  </si>
  <si>
    <t xml:space="preserve">SBP </t>
  </si>
  <si>
    <t xml:space="preserve">ALICATE </t>
  </si>
  <si>
    <t xml:space="preserve">COMPOSTO ORGÂNICO 25KG </t>
  </si>
  <si>
    <t xml:space="preserve">EXTERMIX </t>
  </si>
  <si>
    <t xml:space="preserve">COLA ULTRACIANO </t>
  </si>
  <si>
    <t xml:space="preserve">MUDA DE ROSEIRA </t>
  </si>
  <si>
    <t>MUDA DE FLOR</t>
  </si>
  <si>
    <t>MUDA DE FLOR SORTIDA</t>
  </si>
  <si>
    <t>MATERIAL PARA FESTIVIDADES E HOMENAGENS</t>
  </si>
  <si>
    <t xml:space="preserve">PAINEL 3X3M FORMATURA </t>
  </si>
  <si>
    <t>TAPETE</t>
  </si>
  <si>
    <t xml:space="preserve">PAINEL REDONDO ENTRADA </t>
  </si>
  <si>
    <t xml:space="preserve">TOALHA BRANCA </t>
  </si>
  <si>
    <t xml:space="preserve">ARRANJO DE FLORES </t>
  </si>
  <si>
    <t>PEDESTAL</t>
  </si>
  <si>
    <t>LIMPEZA E CONSERVAÇÃO</t>
  </si>
  <si>
    <t>LIMPEZA DE CAIXA DE AGUA, DESRATIZAÇÃO, DESINSETIZAÇÃO SEMENSTRAL</t>
  </si>
  <si>
    <t>ÔNIBUS, COR AMARELA, POTÊNCIA 130 CV, CAPACIDADE 60 LUGARES, DISTÂNCIA ENTRE EIXOS 5950 MM</t>
  </si>
  <si>
    <t>Revitalização de edificação pública do Ginásio da Vila Santo Antônio</t>
  </si>
  <si>
    <t>Reposição de estoque da secretaria</t>
  </si>
  <si>
    <t>BOTIJÃO GÁS GLP P13</t>
  </si>
  <si>
    <t>USO NA SECRETARIA E POSTOS DE SAÚDE</t>
  </si>
  <si>
    <t>BOTIJÃO VAZIO</t>
  </si>
  <si>
    <t>OXIGÊNIO COMPRIMIDO 2.2(5.1) M3</t>
  </si>
  <si>
    <t>OXIGÊNIO COMPRIMIDO 2.2(5.1) M3 III OXIGÊNIO GASOSO MEDICINAL L-2.2 M3</t>
  </si>
  <si>
    <t>EXTINTOR ABC 4KG NÍVEL II</t>
  </si>
  <si>
    <t xml:space="preserve">MATERIAL DE COPA E COZINHA </t>
  </si>
  <si>
    <t>FÓSFORO PACOTES COM 10 CX CONTENDO 40 PALITOS CADA</t>
  </si>
  <si>
    <t>PAPEL TOALHA FOLHA DUPLA, BRANCA MUTI USO – PACOTE COM 2 ROLOS.</t>
  </si>
  <si>
    <t>FILTRO DE PAPEL Nº 103 – CAIXA COM 30 UNIDADES</t>
  </si>
  <si>
    <t>TAPETE PARA PORTA EMBORRACHADO 40X60</t>
  </si>
  <si>
    <t xml:space="preserve">CHALEIRA ELÉTRICA </t>
  </si>
  <si>
    <t>CORDÕES PARA CRACHAS</t>
  </si>
  <si>
    <t>PRESILHA</t>
  </si>
  <si>
    <t xml:space="preserve">CARTELAS COM 60 UNID. DE SEMENTES PARA AURICULOTERAPIA </t>
  </si>
  <si>
    <t>ASSINATURAS PERIÓDICAS E ANUIDADES</t>
  </si>
  <si>
    <t xml:space="preserve">RENOVAÇÃO DA ASSINATURA ANUAL DE JORNAL </t>
  </si>
  <si>
    <t>MONITORAMENTO DE IMAGEM</t>
  </si>
  <si>
    <t>LOCAÇÃO DE SOFTWARE-SIMUS-PARA INFORMATIZAÇÃO DO ATENDIMENTO EM SAÚDE</t>
  </si>
  <si>
    <t>LIMPEZA DE AR CONDICIONADO</t>
  </si>
  <si>
    <t>MAUTENÇÃO DE AR CONCIONADO SPLIT</t>
  </si>
  <si>
    <t>Abraçadeira rosca s/fim 1/2X3/4 (13-19)</t>
  </si>
  <si>
    <t>Abraçadeira rosca s/fim 5/16X1/2 (8X13</t>
  </si>
  <si>
    <t>Acido (950ml) solução</t>
  </si>
  <si>
    <t>FR</t>
  </si>
  <si>
    <t>Adaptador para mangueira preta 1.1/4"</t>
  </si>
  <si>
    <t>UM</t>
  </si>
  <si>
    <t>Adesivo a base de poliuretano PU 40 400 gr, cor branca, cinza ou preta.</t>
  </si>
  <si>
    <t>TB</t>
  </si>
  <si>
    <t>Adesivo a base de poliuretano PU40 280 gr, cor branca, cinza ou preta.</t>
  </si>
  <si>
    <t>Adesivo a base de resina sintética e borracha, veda calha 280 gr.</t>
  </si>
  <si>
    <t>Adesivo Ciano 100G</t>
  </si>
  <si>
    <t>Adesivo Plástico 17G</t>
  </si>
  <si>
    <t>Alicate de bico 6” meia cana aço carbono</t>
  </si>
  <si>
    <t>Areia Média</t>
  </si>
  <si>
    <t>Assento almofadado para vaso sanitário convencional</t>
  </si>
  <si>
    <t>Bico de torneira de jardim c/ porca</t>
  </si>
  <si>
    <t>Brita nº 01</t>
  </si>
  <si>
    <t>Broca para concreto 06 mm.</t>
  </si>
  <si>
    <t>Broca para concreto 07 mm.</t>
  </si>
  <si>
    <t>Broca para concreto 08 mm.</t>
  </si>
  <si>
    <t>Brocha trincha retangular 15,5 cm x 5,5 cm</t>
  </si>
  <si>
    <t>Brocha trincha retangular 18 cm x 8cm</t>
  </si>
  <si>
    <t xml:space="preserve">Bucha Fischer N-06 p/ tijolo furado branca </t>
  </si>
  <si>
    <t xml:space="preserve">Bucha Fischer N-08 p/ tijolo furado branca </t>
  </si>
  <si>
    <t>Cabo não flexível 750 V 10MM AZUL</t>
  </si>
  <si>
    <t>Cabo não flexível 750 V 10MM PRETO</t>
  </si>
  <si>
    <t>Cabo não flexível 750 V 10MM VERDE</t>
  </si>
  <si>
    <t>Cabo PP 2X1,5MM</t>
  </si>
  <si>
    <t>Cadeado latonado 20mm</t>
  </si>
  <si>
    <t>Cadeado latonado 25mm</t>
  </si>
  <si>
    <t>Cadeado latonado 30mm</t>
  </si>
  <si>
    <t>Cadeado latonado 35mm</t>
  </si>
  <si>
    <t>Cadeado latonado 40mm</t>
  </si>
  <si>
    <t>Cadeado latonado 45mm</t>
  </si>
  <si>
    <t>Cadeado latonado 50mm</t>
  </si>
  <si>
    <t>Cadeado latonado 60mm</t>
  </si>
  <si>
    <t xml:space="preserve">Caixa + tampa três postos </t>
  </si>
  <si>
    <t>Caixa de descarga de PVC</t>
  </si>
  <si>
    <t>Cal virgem comum 20 kg.</t>
  </si>
  <si>
    <t>SC</t>
  </si>
  <si>
    <t>Caneleta com fita 20X10X2000 c/ divis</t>
  </si>
  <si>
    <t>Cano de sobrepor para caixa descarga</t>
  </si>
  <si>
    <t>Chave de fenda P. Chata 6X150 1/4X6</t>
  </si>
  <si>
    <t>Chave de fenda P. Cruz 6X125 1/4X5</t>
  </si>
  <si>
    <t>Chave phillips isolada 1000 V, 3/8 x 8"</t>
  </si>
  <si>
    <t>Cimento CP-IV 32, saco com no mínimo 50 kg.</t>
  </si>
  <si>
    <t xml:space="preserve">Comporta obturador para caixa acoplada original </t>
  </si>
  <si>
    <t xml:space="preserve">Desemtupidor de borracha para banheiro </t>
  </si>
  <si>
    <t>Engate plástico 50 CM</t>
  </si>
  <si>
    <t>Escada em alumínio com 03 degraus antiderrapantes, dobrável, pés emborrachados, com capacidade mínima de 120 kg de peso suportado</t>
  </si>
  <si>
    <t>Escada em alumínio com 05 degraus antiderrapantes, dobrável, pés emborrachados, com capacidade mínima de 120 kg de peso suportado</t>
  </si>
  <si>
    <t>Extensão 5 tomadas 2P+T 10ª/250V 3M</t>
  </si>
  <si>
    <t>Fechadura cromada externa</t>
  </si>
  <si>
    <t xml:space="preserve">Fechadura cromada interna </t>
  </si>
  <si>
    <t>Fechadura Externa</t>
  </si>
  <si>
    <t>Fechadura Interna</t>
  </si>
  <si>
    <t>PÇ</t>
  </si>
  <si>
    <t>Fechadura para gaveta</t>
  </si>
  <si>
    <t xml:space="preserve">Fecho magnet cinza </t>
  </si>
  <si>
    <t>Fecho rolete niquelado</t>
  </si>
  <si>
    <t>Fio pararlelo 2X2,5</t>
  </si>
  <si>
    <t>Fita aluminizada 30CMX10M</t>
  </si>
  <si>
    <t xml:space="preserve">Fita dupla face fixa forte 12MMX2MM  </t>
  </si>
  <si>
    <t>Fita isolante preta 10M 0,13X19MM</t>
  </si>
  <si>
    <t>Fita veda rosca 18 mm x 10 m</t>
  </si>
  <si>
    <t>RL</t>
  </si>
  <si>
    <t>Folha de porta de madeira 2,10 m x 90 cm.</t>
  </si>
  <si>
    <t>Formão chanfrado 1/2</t>
  </si>
  <si>
    <t>Interruptor 2 teclas + tomada</t>
  </si>
  <si>
    <t>Interruptor simples</t>
  </si>
  <si>
    <t>Interruptor simples + tomada</t>
  </si>
  <si>
    <t xml:space="preserve">Isolador PVC </t>
  </si>
  <si>
    <t>Joelho de PVC esgoto 40MM 90</t>
  </si>
  <si>
    <t>Joelho soldável de PVC 20 mm 90°</t>
  </si>
  <si>
    <t>Joelho soldável de PVC 25 mm 90°</t>
  </si>
  <si>
    <t>Lâmpada de Led Bulbo  A 60 15 W Bivolt 6500 K BCO frio 1350</t>
  </si>
  <si>
    <t>Lápis de carpinteiro azul</t>
  </si>
  <si>
    <t>Lixa d'água grão nº 100.</t>
  </si>
  <si>
    <t>FL</t>
  </si>
  <si>
    <t>Luva de PVC Esgoto 40 mm.</t>
  </si>
  <si>
    <t>Mangueira para jardim de 1/2", espessura da parede do no mínimo 02</t>
  </si>
  <si>
    <t>Manta asfáltica com alumínio autoadesiva, largura de 45 cm</t>
  </si>
  <si>
    <t>Mecanismo entrada universal p/ caixa acoplada</t>
  </si>
  <si>
    <t>Mecanismo saída universal p/ caixa acoplada</t>
  </si>
  <si>
    <t>Multimassa tapa fácil 90 g</t>
  </si>
  <si>
    <t>Multimassa tapa tudo 340g</t>
  </si>
  <si>
    <t>Painel de Led 24W sobrepor quadrado 6500K bivolt branco (27X27CM)</t>
  </si>
  <si>
    <t>Painel Led 18W Sobrepor quadrado 6500K bivolt branco (20X20CM)</t>
  </si>
  <si>
    <t>Parafuso Philips 4.0X50</t>
  </si>
  <si>
    <t>Parafuso Philips 5.0X60</t>
  </si>
  <si>
    <t>Pino 3 saídas branco/colorido</t>
  </si>
  <si>
    <t>Pino Bip. c/ aterramento padrão 10A</t>
  </si>
  <si>
    <t>Pistola aplicadora de silicone 280 gr</t>
  </si>
  <si>
    <t xml:space="preserve">Placa 4X2 cega branca </t>
  </si>
  <si>
    <t>Plug fêmea 2P+T preto/branco</t>
  </si>
  <si>
    <t>Porta alcool gel de parede</t>
  </si>
  <si>
    <t>Porta de ferro c/ basculante 80cm de largura x 210cm de altura</t>
  </si>
  <si>
    <t>Porta de ferro externa 80cm largura x 2,10m de altura</t>
  </si>
  <si>
    <t>Porta de madeira semi-oca completa interna 80cm x 210cm</t>
  </si>
  <si>
    <t>Porta de madeira semi-oca completa interna 90cm x 210cm</t>
  </si>
  <si>
    <t>Porta papel higiênico p/ rolo 300M</t>
  </si>
  <si>
    <t>Porta papel toalha de parede</t>
  </si>
  <si>
    <t>Prego 13x15 com cabeça - 01 kg</t>
  </si>
  <si>
    <t>Prego 17x27 com cabeça - 01 kg</t>
  </si>
  <si>
    <t>Prego 18x30 com cabeça - 01 kg</t>
  </si>
  <si>
    <t>Régua 4 tomadas 2P+T preto/branco   10 A/ 250V</t>
  </si>
  <si>
    <t>Selador acrílico 18L</t>
  </si>
  <si>
    <t>LTA</t>
  </si>
  <si>
    <t>Sifão sanfonado universal de PVC de 1,5 metros</t>
  </si>
  <si>
    <t>Sifão sanfonado universal de PVC de 70 cm</t>
  </si>
  <si>
    <t>Silicone incolor 280 gr</t>
  </si>
  <si>
    <t>Solvente aguarrás 05 litros</t>
  </si>
  <si>
    <t>GL</t>
  </si>
  <si>
    <t>Solvente aguarrás 900ml</t>
  </si>
  <si>
    <t>Spray desengripante multiuso 300ml</t>
  </si>
  <si>
    <t>Thinner 05 lt</t>
  </si>
  <si>
    <t>Tijolo 06 furos 09 cm x 14 cm x 19 cm</t>
  </si>
  <si>
    <t>Tijolo maciço 09 cm x 05 cm x 19 cm</t>
  </si>
  <si>
    <t>Tinta acrílica semi-brilho branca 18 lt</t>
  </si>
  <si>
    <t>Tinta acrílica semi-brilho branca 3,6L</t>
  </si>
  <si>
    <t>Tinta esmalte cor branca 3,6 lts</t>
  </si>
  <si>
    <t>Tinta esmalte cor cinza 3,6 lts</t>
  </si>
  <si>
    <t>Tomada 220V simples</t>
  </si>
  <si>
    <t>Tomada 2P+T 20A / 250V baixa</t>
  </si>
  <si>
    <t>Torneira metálica para pia</t>
  </si>
  <si>
    <t>Torneira plástica branca para tanque, rosca 1/2" de 15 cm, com bico para mangueira</t>
  </si>
  <si>
    <t>Torneira plástica com alavanca 18 CM</t>
  </si>
  <si>
    <t>Torneira plástica para jardim com bico</t>
  </si>
  <si>
    <t>Trena com trava 3M</t>
  </si>
  <si>
    <t>Tubo  sold. 20MM BR 6M</t>
  </si>
  <si>
    <t>Tubo de esgoto PVC 40mm barra com 6 metros</t>
  </si>
  <si>
    <t>BR</t>
  </si>
  <si>
    <t>Tubo sold. 25MM BR 6M</t>
  </si>
  <si>
    <t>Valvula cromada p/ lavatório universal DR 1” (7/8”)</t>
  </si>
  <si>
    <t>Varal de roupas de chão 1,74 m</t>
  </si>
  <si>
    <t>Vaso sanitário com caixa de descarga acoplada completa</t>
  </si>
  <si>
    <t>Vaso sanitário comum</t>
  </si>
  <si>
    <t>Serviços relacionados à instalação hidráulica, atividades vinculadas ao sistema de esgoto, obras de alvenaria e serviços de pintura, bem como todas as atividades vinculadas a obras de reforma em obras públicas</t>
  </si>
  <si>
    <t>DIAS</t>
  </si>
  <si>
    <t>PNEU, NOVO, MATERIAL CARCAÇA LONAS POLIÉSTER+AÇO+NYLON, MATERIAL TALÃO ARAME AÇO, TIPO ESTRUTURA CARCAÇA RADIAL, TUBELESS, DIMENSÃO 175/70 ARO 14, CÓDIGO DE VELOCIDADE MÍNIMO “T”, CAPACIDADE CARGA ÍNDICE MÍNIMO 88.</t>
  </si>
  <si>
    <t>PNEU, NOVO, MATERIAL CARCAÇA LONAS POLIÉSTER+AÇO+NYLON, MATERIAL TALÃO ARAME AÇO, TIPO ESTRUTURA CARCAÇA RADIAL, TUBELESS, DIMENSÃO 185/65 ARO 14, CÓDIGO DE VELOCIDADE MÍNIMO “T”, CAPACIDADE CARGA ÍNDICE MÍNIMO 88</t>
  </si>
  <si>
    <t>PNEU, NOVO, MATERIAL CARCAÇA LONAS POLIÉSTER+AÇO+NYLON, MATERIAL TALÃO ARAME AÇO, TIPO ESTRUTURA CARCAÇA RADIAL, TUBELESS, DIMENSÃO 195/55 ARO 15, CÓDIGO DE VELOCIDADE MÍNIMO “T”, CAPACIDADE CARGA ÍNDICE MÍNIMO 88.</t>
  </si>
  <si>
    <t>PNEU, NOVO, MATERIAL CARCAÇA LONAS POLIÉSTER+AÇO+NYLON, MATERIAL TALÃO ARAME AÇO, TIPO ESTRUTURA CARCAÇA RADIAL, TUBELESS, DIMENSÃO 195/65 ARO 15, CÓDIGO DE VELOCIDADE MÍNIMO “H”, CAPACIDADE CARGA ÍNDICE MÍNIMO 91.</t>
  </si>
  <si>
    <t>PNEU, NOVO, MATERIAL CARCAÇA LONAS POLIÉSTER+AÇO+NYLON, MATERIAL TALÃO ARAME AÇO, TIPO ESTRUTURA CARCAÇA RADIAL, TUBELESS, DIMENSÃO 205/75 ARO 16, CÓDIGO DE VELOCIDADE MÍNIMO “R”, CAPACIDADE CARGA ÍNDICE MÍNIMO 113/111.</t>
  </si>
  <si>
    <t>PNEU, NOVO, MATERIAL CARCAÇA LONAS POLIÉSTER+AÇO+NYLON, MATERIAL TALÃO ARAME AÇO, TIPO
ESTRUTURA CARCAÇA RADIAL, TUBELESS, DIMENSÃO 205/60 ARO 16, TIPO MISTO, CÓDIGO DE
VELOCIDADE MÍNIMO “H”, CAPACIDADE CARGA ÍNDICE MÍNIMO 92.</t>
  </si>
  <si>
    <t>PNEU, NOVO, MATERIAL CARCAÇA LONAS POLIÉSTER+AÇO+NYLON, MATERIAL TALÃO ARAME AÇO, TIPO ESTRUTURA CARCAÇA RADIAL, TUBELESS, DIMENSÃO 225/75 ARO 16, TIPO RODOVIÁRIO, MÍNIMO 06 PR, CÓDIGO DE VELOCIDADE MÍNIMO “R, CAPACIDADE CARGA ÍNDICE MÍNIMO 116, APLICAÇÃO VEÍCULO MB SPRINTER</t>
  </si>
  <si>
    <t>PNEU, NOVO, MATERIAL CARCAÇA LONAS POLIÉSTER+AÇO+NYLON, MATERIAL TALÃO ARAME AÇO, TIPO ESTRUTURA CARCAÇA RADIAL, TUBELESS, DIMENSÃO 185/60 ARO 15, CÓDIGO DE VELOCIDADE MÍNIMO “H”, CAPACIDADE CARGA ÍNDICE MÍNIMO 88</t>
  </si>
  <si>
    <t>ENVELOPE PLÁSTICO COM 4 FUROS CAIXA C/50 UNID</t>
  </si>
  <si>
    <t>UNID</t>
  </si>
  <si>
    <t>APONTADOR DE LÁPIS DE METAL</t>
  </si>
  <si>
    <t>ARQUIVO MORTO EM PAPELÃO, TAMANHO OFÍCIO.</t>
  </si>
  <si>
    <t>BALÃO NÚMERO 07, CORES SORTIDAS, PACOTE COM 50 UNIDADES.</t>
  </si>
  <si>
    <t>BOBINA DE PAPEL PARA ELETROCARDIOGRAMA QUADRICULADO – ROLO TAMANHO 21,6CM X 30M.</t>
  </si>
  <si>
    <t>BLOCO ADESIVO ANOTE E COLE PEQUENO (APROX. 50MM X 50MM). APROVADO PELO INMETRO.</t>
  </si>
  <si>
    <t>BLOCO ADESIVO ANOTE E COLE PEQUENO (APROX. 75MM X 75MM). APROVADO PELO INMETRO.</t>
  </si>
  <si>
    <t>BLOCO ADESIVO ANOTE E COLE GRANDE (APROX. 75MM X 100MM). APROVADO PELO INMETRO.</t>
  </si>
  <si>
    <t>BORRACHA BRANCA ESCOLAR MACIA SEM CAPA – PEQUENA. APROVADA PELO INMETRO.</t>
  </si>
  <si>
    <t>BORRACHA BRANCA ESCOLAR MACIA SEM CAPA – MÉDIA. APROVADA PELO INMETRO.</t>
  </si>
  <si>
    <t>CADERNO ESPIRAL, CAPA DURA, TAMANHO PEQUENO, 96 FOLHAS.</t>
  </si>
  <si>
    <t>CADERNO ESPIRAL, CAPA DURA, TAMANHO GRANDE, 96 FOLHAS.</t>
  </si>
  <si>
    <t>CADERNO ESPIRAL, CAPA DURA, TAMANHO GRANDE, 160 FOLHAS.</t>
  </si>
  <si>
    <t>CAIXA PARA CORRESPONDÊNCIA ARTICULÁVEL TRIPLA, TRANSPARENTE.</t>
  </si>
  <si>
    <t>CALCULADORA DE MESA 12 DÍGITOS.</t>
  </si>
  <si>
    <t>CANETA ESFEROGRÁFICA, PONTA MÉDIA DE 1MM, TAMPA VENTILADA. APROVADA PELO INMETRO. COR AZUL. CAIXA COM 50 UNIDADES.</t>
  </si>
  <si>
    <t>CX.</t>
  </si>
  <si>
    <t>CANETA ESFEROGRÁFICA, PONTA MÉDIA DE 1MM, TAMPA VENTILADA. APROVADA PELO INMETRO. COR PRETA. CAIXA COM 50 UNIDADES.</t>
  </si>
  <si>
    <t>CANETA ESFEROGRÁFICA, PONTA MÉDIA DE 1MM, TAMPA VENTILADA. APROVADA PELO COR VERMELHA. CAIXA COM 50 UNIDADES.</t>
  </si>
  <si>
    <t>CANETA MARCA TEXTO COM PONTA CHANFRADA. COR AMARELA.</t>
  </si>
  <si>
    <t>CANETA MARCA TEXTO COM PONTA CHANFRADA. COR VERDE.</t>
  </si>
  <si>
    <t>CANETA MARCA TEXTO COM PONTA CHANFRADA. COR AZUL.</t>
  </si>
  <si>
    <t>CANETA MARCA TEXTO COM PONTA CHANFRADA. COR LARANJA.</t>
  </si>
  <si>
    <t>CANETA MARCA TEXTO COM PONTA CHANFRADA. COR ROSA.</t>
  </si>
  <si>
    <t>CANETA HIDROGRÁFICA COM 24 CORES.</t>
  </si>
  <si>
    <t>PCT.</t>
  </si>
  <si>
    <t>CANUDO SANFONADO FLEXIVEL EM SACHÊ APROX. 210MM X 5MM – PACOTE COM 100 UNIDADES.</t>
  </si>
  <si>
    <t>CLIPS PARA PAPEL EM ARAME DE AÇO COM ACABAMENTO NIQUELADO, Nº 2/0, CAIXA APROX. 500g.</t>
  </si>
  <si>
    <t>CLIPS PARA PAPEL EM ARAME DE AÇO COM ACABAMENTO NIQUELADO, Nº 3/0, CAIXA APROX. 500g.</t>
  </si>
  <si>
    <t>CLIPS PARA PAPEL EM ARAME DE AÇO COM ACABAMENTO NIQUELADO, Nº 6/0, CAIXA APROX. 500g.</t>
  </si>
  <si>
    <t>CLIPS PARA PAPEL EM ARAME DE AÇO COM ACABAMENTO NIQUELADO, Nº 8/0, CAIXA APROX. 500g.</t>
  </si>
  <si>
    <t>COLA BASTÃO APROX. 20g.</t>
  </si>
  <si>
    <t>COLA LÍQUIDA BRANCA LAVÁVEL ATÓXICA. EMBALAGEM DE 40g.</t>
  </si>
  <si>
    <t>CORRETIVO EM FITA, APROX. 6M. APROVADO PELO INMETRO.</t>
  </si>
  <si>
    <t>ENVELOPE TAMANHO A4 EM PAPEL BRANCO.</t>
  </si>
  <si>
    <t>ESTILETE LARGO, LÂMINA EM METAL. APROVADO PELO INMETRO.</t>
  </si>
  <si>
    <t>ESTILETE ESTREITO, LÂMINA EM METAL.  APROVADO PELO INMETRO.</t>
  </si>
  <si>
    <t>EXTRATOR DE GRAMPOS EM METAL.</t>
  </si>
  <si>
    <t>FITA ADESIVA DE PAPEL KRAFT PARDO APROX. 48MM X 50M. APROVADA PELO INMETRO.</t>
  </si>
  <si>
    <t>FITA ADESIVA TRANSPARENTE ESTREITA – ROLO PEQUENO. APROX. 12MM X 50M. APROVADA PELO INMETRO.</t>
  </si>
  <si>
    <t>FITA ADESIVA TRANSPARENTE LARGA DE EMPACOTAMENTO. APROX. 45MM X 50M. APROVADA PELO INMETRO.</t>
  </si>
  <si>
    <t>FITA ADESIVA DUPLA FACE ESTREITA, APROX. 30M. APROVADA PELO INMETRO.</t>
  </si>
  <si>
    <t>FITA MÉTRICA COM 150 CM.</t>
  </si>
  <si>
    <t>FOLHA ADESIVA, TAMANHO A4.(1 ETIQUETA POR FOLHA).PACOTE COM 100 FOLHAS.</t>
  </si>
  <si>
    <t>FOLHA DE PAPEL CARTOLINA COLORIDA</t>
  </si>
  <si>
    <t>FOLHA DE PAPEL TAMANHO A4 BRANCA GRAMATURA 180g.</t>
  </si>
  <si>
    <t>FOLHA DE PAPEL TAMANHO A4 BRANCA GRAMATURA 75g.PACOTE COM 500 FOLHAS.</t>
  </si>
  <si>
    <t>GIZ DE CERA COM 24 CORES. APROVADO PELO INMETRO.</t>
  </si>
  <si>
    <t>GRAMPEADOR DE METAL PARA GRAMPO 26/6. APROVADO PELO INMETRO.</t>
  </si>
  <si>
    <t>GRAMPO GALVANIZADO PARA GRAMPEADOR, TAMANHO 26/6 – CAIXA COM 5.000 UNIDADES. APROVADO PELO INMETRO.</t>
  </si>
  <si>
    <t>LÁPIS DE COR COM 24 CORES. APROVADO PELO INMETRO.</t>
  </si>
  <si>
    <t>LÁPIS GRAFITE Nº 2, APROVADO PELO INMETRO.</t>
  </si>
  <si>
    <t>MASSA DE MODELAR COM 12 CORES.</t>
  </si>
  <si>
    <t>PALITO PARA CHURRASCO EM MADEIRA – PACOTE COM 100 ESPETOS.</t>
  </si>
  <si>
    <t>PAPEL ADESIVO CONTACT TRANSPARENTE APROX. 45CM X 25CM. ROLO COM 2m.</t>
  </si>
  <si>
    <t>PAPEL ALUMÍNIO ROLO DE 30CM X 100M.</t>
  </si>
  <si>
    <t>ROLO DE PAPEL PARDO 90CMX10M.</t>
  </si>
  <si>
    <t>PASTA PLÁSTICA TRANSPARENTE EM L.</t>
  </si>
  <si>
    <t>PASTA PLÁSTICA TRANSPARENTE FINA COM ELÁSTICO. TAMANHO A4.</t>
  </si>
  <si>
    <t>PASTA PLÁSTICA TRANSPARENTE LARGA COM ELÁSTICO. TAMANHO A4.</t>
  </si>
  <si>
    <t>PASTA CATÁLOGO PRETA COM 20 ENVELOPES PLÁSTICOS</t>
  </si>
  <si>
    <t>PASTA A-Z OFÍCIO LARGA.</t>
  </si>
  <si>
    <t>PEN DRIVE: 16GB DE CAPACIDADE, USB 2.0.</t>
  </si>
  <si>
    <t>PEN DRIVE: 32GB DE CAPACIDADE, USB 2.0</t>
  </si>
  <si>
    <t>PILHA ALCALINA AAA (PALITO). APROVADO PELO INMETRO.</t>
  </si>
  <si>
    <t>PILHA ALCALINA AA. APROVADO PELO INMETRO.</t>
  </si>
  <si>
    <t>PILHA CR2032 3V. APROVADO PELO INMETRO.</t>
  </si>
  <si>
    <t>PINCEL ATÔMICO. COR VERMELHA.</t>
  </si>
  <si>
    <t>PINCEL ATÔMICO. COR AZUL.</t>
  </si>
  <si>
    <t>PINCEL ATÔMICO. COR PRETA.</t>
  </si>
  <si>
    <t>PISTOLA DE COLA QUENTE FINA.</t>
  </si>
  <si>
    <t>PORTA CANETA/CLIPS EM ACRÍLICO TRANSPARENTE.</t>
  </si>
  <si>
    <t>PORTA CANETA/CLIPS/LEMBRETE EM ACRÍLICO TRANSPARENTE.</t>
  </si>
  <si>
    <t>PRANCHETA EM ACRÍLICO PARA FOLHA A4.</t>
  </si>
  <si>
    <t>RÉGUA TRANSPARENTE DE 30CM.</t>
  </si>
  <si>
    <t>FILME PVC – BOBINA ROLO DE 28CM X 100M.</t>
  </si>
  <si>
    <t>SACO PLÁSTICO DE 20 LITROS – ROLO/EMBALAGEM COM 50 UNIDADES.</t>
  </si>
  <si>
    <t>SACO PLÁSTICO APROX. 40CM X 60CM.</t>
  </si>
  <si>
    <t>SACO PLÁSTICO TRANSPARENTE PARA FOLHA TAMANHO A4.</t>
  </si>
  <si>
    <t>SACOLA PLÁSTICA APROX.  30CM X 40CM – CAIXA COM 1000 UNIDADES.</t>
  </si>
  <si>
    <t>SACOS PLÁSTICOS PARA LIXEIRA APROX. 25CM X 12CM.</t>
  </si>
  <si>
    <t>SACO PARA SACOLÉ 4X24CM COM 1.000 UNIDADES.</t>
  </si>
  <si>
    <t>ENVELOPE PROTETOR PARA DOCUMENTOS TRANSPARENTE 240MM X 320MM. PACOTE COM 100 UNIDADES.</t>
  </si>
  <si>
    <t>TESOURA GRANDE DE USO GERAL EM AÇO INOX APROX. 17CM.</t>
  </si>
  <si>
    <t>TESOURA GRANDE DE USO GERAL EM AÇO INOX APROX. 21 CM.</t>
  </si>
  <si>
    <t>TINTA GUACHE COM 12 CORES.</t>
  </si>
  <si>
    <t>TINTA PRETA PARA CARIMBO PRETA.</t>
  </si>
  <si>
    <t>TONNER PARA IMPRESSORA HP LASERJET M 1132 MFP.</t>
  </si>
  <si>
    <t>TONNER PARA IMPRESSORA HP LASERJET PRO 400M401N.</t>
  </si>
  <si>
    <t>TONNER PARA IMPRESSORA HP LASERJET PRO MFP M28W.</t>
  </si>
  <si>
    <t>TONNER PARA IMPRESSORA SANSUNG XPRESS M2070W.</t>
  </si>
  <si>
    <t>TONNER PARA IMPRESSORA WORK CENTRE 3225.</t>
  </si>
  <si>
    <t>UMEDECEDOR DE DEDO EM PASTA, NÃO TÓXICO, SEM GLICERINA.</t>
  </si>
  <si>
    <t>FOLHA COM ETIQUETAS ADESIVAS TAMANHO 6,5CM X 2,5CM, CAIXA COM 100 FOLHAS.</t>
  </si>
  <si>
    <t>FOLHA COM ETIQUETAS ADESIVAS TAMANHO 12,7MM X 44,45MM C/80 ETIQUETAS POR FOLHA, CAIXA COM 100 FOLHAS.</t>
  </si>
  <si>
    <t>PERFURADOR DE PAPEL 2 FUROS 40/45 FOLHAS.</t>
  </si>
  <si>
    <t>KIT 4 REFIL PARA EPSON L6191 TINTA COLORS (PRETO, CIANO, MAGENTA E AMARELO)</t>
  </si>
  <si>
    <t>KIT 4 REFIL PARA EPSON L5290 TINTA COLORS (PRETO, CIANO, MAGENTA E AMARELO)</t>
  </si>
  <si>
    <t>KIT 4 TINTA COMPATÍVEL PARA HP SMART TANK 584 (PRETO, CIANO, MAGENTA E AMARELO)</t>
  </si>
  <si>
    <t>TINTA VERMELHA PARA CARIMBO</t>
  </si>
  <si>
    <t>PILHA ALCALINA 23A 12V</t>
  </si>
  <si>
    <t>PILHA ALCALINA 1.5V TIPO MOEDINHA</t>
  </si>
  <si>
    <t>ROLO DE PAPEL CREPON CORES SORTIDAS</t>
  </si>
  <si>
    <t>EVA TAM. 400MMX470MM PACOTE COM 10 UNIDADES CORES SORTIDAS</t>
  </si>
  <si>
    <t>EVA COM GLITER TAM.400MMX470MM PACOTE COM 10 UNIDADES CORES SORTIDAS</t>
  </si>
  <si>
    <t>TONNER PARA IMPRESSORA HP LASER MFP 135W</t>
  </si>
  <si>
    <t>TONNER SAMSUNG PRO XPRESS M4080FX</t>
  </si>
  <si>
    <t>TONNER PARA EPSON L656</t>
  </si>
  <si>
    <t>CONTROLE PORTÃO ELETRÔNICO 2 TECLAS À PILHA 23A FREQUÊNCIA 299MHZ, CONFIGURAÇÃO DE CÓDIGOS ATRAVÉS DE CORTE DE TRILHAS. PADRÃO AX/MM 12 DÍGITOS (CÓDIGOS CONFIGURÁVEIS). ALCANCE APROXIMADO DE 25 METROS</t>
  </si>
  <si>
    <t xml:space="preserve">BORRACHINHA DE DINHEIRO </t>
  </si>
  <si>
    <t>Coleta e destinação de resíduos da saúde</t>
  </si>
  <si>
    <t>Água com gás 500ml</t>
  </si>
  <si>
    <t>Água sem gás 500 ml</t>
  </si>
  <si>
    <t xml:space="preserve">Bala 600g </t>
  </si>
  <si>
    <t>Banana kg</t>
  </si>
  <si>
    <t>Biscoito sortido amanteigado 300 g</t>
  </si>
  <si>
    <t>Biscoito chocolate 500 g</t>
  </si>
  <si>
    <t>Biscoito recheado 140 g</t>
  </si>
  <si>
    <t>Biscoito salgado mignon 200 g</t>
  </si>
  <si>
    <t>Bolo sem cobertura kg</t>
  </si>
  <si>
    <t>Bolo com cobertura kg</t>
  </si>
  <si>
    <t xml:space="preserve">Bombom kg </t>
  </si>
  <si>
    <t xml:space="preserve">Cuca de nata kg </t>
  </si>
  <si>
    <t>Canela em pau 100 g</t>
  </si>
  <si>
    <t xml:space="preserve">Chás de caixinha 10 sachês </t>
  </si>
  <si>
    <t>Laranja kg</t>
  </si>
  <si>
    <t>Maçã kg</t>
  </si>
  <si>
    <t>Pirulito 500 g</t>
  </si>
  <si>
    <t>Salgadinhos assados sortidos kg</t>
  </si>
  <si>
    <t>Salgadinhos fritos sortidos kg</t>
  </si>
  <si>
    <t>Refrigerante tipo cola 2 L</t>
  </si>
  <si>
    <t>Refrigerante de guaraná 2L</t>
  </si>
  <si>
    <t>Refrigerante de limão 2L</t>
  </si>
  <si>
    <t>Cravo da Índia 100 g</t>
  </si>
  <si>
    <t>Abacaxi kg</t>
  </si>
  <si>
    <t>Adoçante</t>
  </si>
  <si>
    <t>Bolacha tipo Caseira Milho</t>
  </si>
  <si>
    <t>Bolacha tipo Caseira Manteiga</t>
  </si>
  <si>
    <t>Bolacha tipo Caseira Rosca de Gema</t>
  </si>
  <si>
    <t>Bolacha tipo Caseira Cueca Virada</t>
  </si>
  <si>
    <t>Bolacha tipo Caseira Pão de Mel</t>
  </si>
  <si>
    <t>AÇÚCAR BRANCO REFINADO PACOTE DE 5 KG</t>
  </si>
  <si>
    <t>CAFÉ SOLÚVEL GRANULADO TORRA MÉDIA, EMBALAGEM COM 200 G</t>
  </si>
  <si>
    <t>MATERIAL DE LIMPEZA E PRODUTOS DE HIGIENE</t>
  </si>
  <si>
    <t>BALDE TAMANHO MÉDIO (APROX. 15 L)</t>
  </si>
  <si>
    <t>BALDE PARA LIMPEZA TAMANHO APROX. 14 L COM BRUXA/MOP DE ALGODÃO.</t>
  </si>
  <si>
    <t>SACO DE ALGODÃO ALVEJADO, PANO DE CHÃO, TAMANHO APROXIMADO 70CM X 100CM.</t>
  </si>
  <si>
    <t>PÁ PARA LIXO COM CABO 60 CM.</t>
  </si>
  <si>
    <t>LIXEIRA BASCULANTE EM PLÁSTICO, APROX. 30 LITROS</t>
  </si>
  <si>
    <t>REFIL MOP SEKITO, SEM CABO</t>
  </si>
  <si>
    <t>ÁGUA SANITÁRIA, FRASCO COM 2 LITROS, ENVASADA EM EMBALAGEM RESISTENTE ANTIVAZAMENTO</t>
  </si>
  <si>
    <t>SABÃO EM PÓ GRANULADO. EMBALAGEM DE 1 QUILO</t>
  </si>
  <si>
    <t>SAPONÁCEO EM PÓ, EMBALAGEM DE APROX. 300 GR</t>
  </si>
  <si>
    <t>MOP TIPO MOP PÓ DE 60 CM COM CABO EM ALUMÍNIO. MEDIDAS: (ALTURA) 1500 MM X (LARGURA) 650MM X (PROFU</t>
  </si>
  <si>
    <t>RODO LIMPA VIDROS COM EXTENSOR DE 3 METROS</t>
  </si>
  <si>
    <t>LIXEIRA BASCULANTE EM PLÁSTICO, APROX. 50 LITROS</t>
  </si>
  <si>
    <t>ÁLCOOL ETÍLICO 70%, LÍQUIDO, SEM PERFUME. 1 LITRO</t>
  </si>
  <si>
    <t>DESODORIZADOR SPRAY PARA AMBIENTE, FRASCO APROX. 360 ML, AROMAS FLORAIS, PINHO OU EUCALIPTO</t>
  </si>
  <si>
    <t>FLANELA PARA LIMPEZA APROX. 40CM X 60CM</t>
  </si>
  <si>
    <t>SABÃO EM BARRA NEUTRO – 200G</t>
  </si>
  <si>
    <t>LUVA DE LÁTEX, FORRADA, ANTIDERRAPANTE, TAMANHO M.</t>
  </si>
  <si>
    <t>LUVA DE LÁTEX, FORRADA, ANTIDERRAPANTE, TAMANHO G.</t>
  </si>
  <si>
    <t>DESODORIZADOR SANITÁRIO EM PEDRA, COM SUPORTE, APROX. 25G, AROMAS FLORAIS E LAVANDA.</t>
  </si>
  <si>
    <t>BORRIFADOR COM GATILHO, CAPACIDADE 500 ML</t>
  </si>
  <si>
    <t>SACO DE ALGODÃO ALVEJADO, PANO DE CHÃO PARA RODÃO, TAMANHO APROX. 90CM X 100CM</t>
  </si>
  <si>
    <t>SACO PLÁSTICO PARA LIXO CAPACIDADE PARA15 LITROS, NÃO RECICLADO, REFORÇADO. EMBALAGEM COM 100 UNID</t>
  </si>
  <si>
    <t>ESPONJA GRANDE PARA LAVAR CARRO DUPLA FACE (MEDIDA APROX. 23 X 7 X 2CM).</t>
  </si>
  <si>
    <t>MATERIAL ODONTOLÓGICO</t>
  </si>
  <si>
    <t>Avental descartável Pcte c/ 10</t>
  </si>
  <si>
    <t>Abaixador de língua madeira Pcte c/ 100 und.</t>
  </si>
  <si>
    <t>Agulha gengival descartável curta calibre 30g Cx. Com 100</t>
  </si>
  <si>
    <t>Agulha gengival descartável longa calibre 27g Cx. Com 100</t>
  </si>
  <si>
    <t>Agulha gengival descartável extra curta calibre 30g Cx. Com 100</t>
  </si>
  <si>
    <t>Agulha descartável plástica 25x7 Cx. Com 100 Embalagem c/ 100</t>
  </si>
  <si>
    <t>Aplicador descartável extra-fino Embalagem c/ 100</t>
  </si>
  <si>
    <t>Aplicador descartável fino Embalagem c/ 100</t>
  </si>
  <si>
    <t>Aplicador descartável regular Embalagem c/ 100</t>
  </si>
  <si>
    <t>Álcool etílico hidratado 70% Litro-1000ml</t>
  </si>
  <si>
    <t>Álcool gel 70% com válvula pump Frasco 500ml</t>
  </si>
  <si>
    <t>Anestésico tópico gel benzocaina 200mg/gr com sabor Pote com 12g</t>
  </si>
  <si>
    <t>Anestésico tópico 2% lidocaína concentração 200mg/gr  Bisnaga com 30g</t>
  </si>
  <si>
    <t>Anestésico local injetável a base de articaína 4% Cx. com 50 tubetes de 1,8ml</t>
  </si>
  <si>
    <t>Anestésico local injetável a base de lidocaína HCL 2% com epinefrina 1:100.000 Cx. com 50 tubetes de 1,8ml</t>
  </si>
  <si>
    <t>Anestésico local injetável a base de mepivacaina 2% + epinefrina 1:100.000 Cx. com 50 tubetes de 1,8ml</t>
  </si>
  <si>
    <t>Anestésico local injetável a base de mepivacaina sem vasoconstritor Cx. com 50 tubetes de 1,8ml sem vasoconstritor Cx. com 50 tubetes de 1,8ml</t>
  </si>
  <si>
    <t xml:space="preserve">Alavanca odontológica 1 reta Heinderbrink </t>
  </si>
  <si>
    <t>Alavanca odontológica 1L tipo seldin</t>
  </si>
  <si>
    <t>Alavanca odontológica 1R tipo seldin</t>
  </si>
  <si>
    <t xml:space="preserve">Alavanca odontológica 2 esquerda Heinderbrink </t>
  </si>
  <si>
    <t>Alavanca odontológica 2 reta tipo seldin</t>
  </si>
  <si>
    <t>Alavanca odontológica 3 direita  Heinderbrink</t>
  </si>
  <si>
    <t>Alavanca odontológica infantil direita tipo seldin</t>
  </si>
  <si>
    <t>Alavanca odontológica infantil esquerda tipo seldin</t>
  </si>
  <si>
    <t>Alavanca odontológica infantil reta, tipo seldin</t>
  </si>
  <si>
    <t>Alicate perfurador ainsworth</t>
  </si>
  <si>
    <t>Alveolótomo luer curvo tamanho 15cm</t>
  </si>
  <si>
    <t>Acido fosfórico gel condicionador a 37% com clorexidina 2% Pct. com 3 seringa de 2,5ml</t>
  </si>
  <si>
    <t>Adesivo dental universal, fotopolimerizavel Frasco com 5ml</t>
  </si>
  <si>
    <t>Agua oxigenada 10 volumes Tubo 1000ml</t>
  </si>
  <si>
    <t xml:space="preserve">Anel marcador (codificador de instrumental sextavado)confeccionado em silicone         resistente  á autoclave cor branca. Embalagem  c/ 120 unid </t>
  </si>
  <si>
    <t xml:space="preserve">Anel marcador (codificador de instrumental sextavado)confeccionado em silicone resistente  á autoclave cor rosa pink Embalagem  c/ 120 unid </t>
  </si>
  <si>
    <t>Anel marcador (codificador de instrumental sextavado)confeccionado em silicone resistente  á autoclave cor azul Embalagem  c/ 120 unid  ou 60</t>
  </si>
  <si>
    <t>Anel marcador (codificador de instrumental sextavado)Confeccionado silicone        resistente autoclave cor vermelho Embalagem  c/ 120 unid ou 60</t>
  </si>
  <si>
    <t>Anel marcador (codificador de instrumental sextavado)confeccionado em silicone resistente  á autoclave cor preto Embalagem  c/ 120 unid ou 60</t>
  </si>
  <si>
    <t>Avental plumbífero com protetor de tireóide infantil</t>
  </si>
  <si>
    <t>Avental plumbífero com protetor de tireóide adulto</t>
  </si>
  <si>
    <t>Afastador labial tipo expandex adulto</t>
  </si>
  <si>
    <t>Abridor de boca autoclavável tipo tijolinho infantil</t>
  </si>
  <si>
    <t>Afastador de farabeuf tamanho 1,0cm x 12cm Embalagem com 2und.</t>
  </si>
  <si>
    <t>Afastador de minesota</t>
  </si>
  <si>
    <t>Arco de ostby dobrável adulto</t>
  </si>
  <si>
    <t>Bandeja metálica 22x12x1,5cm</t>
  </si>
  <si>
    <t>Bicarbonato de sódio extra fino Frasco com 500g</t>
  </si>
  <si>
    <t>Broqueiro autoclavavel com tampa 60 FUROS</t>
  </si>
  <si>
    <t>Broca diamantada alta rotação 4083</t>
  </si>
  <si>
    <t>Broca diamantada alta rotação 1015</t>
  </si>
  <si>
    <t>Broca diamantada altarotação 1111</t>
  </si>
  <si>
    <t>Brocas diamantadas para alta rotação e 1045</t>
  </si>
  <si>
    <t>Brocas diamantadas para alta rotação esférica 1112 F</t>
  </si>
  <si>
    <t>Brocas de pontas diamantadas para alta rotação  1093F</t>
  </si>
  <si>
    <t>Brocas de pontas diamantadas para alta rotação  1190 Ff</t>
  </si>
  <si>
    <t>Brocas de pontas diamantadas para alta rotação  3168 FF</t>
  </si>
  <si>
    <t>Brocas de pontas diamantadas para alta rotação 2214</t>
  </si>
  <si>
    <t>Brocas de pontas diamantadas para acabamento e polimento de resina granulação fina (amarelas) 2135F para alta rotação</t>
  </si>
  <si>
    <t>Brocas de pontas diamantadas para acabamento e polimento de resina granulação fina (amarelas) 3195F para alta rotação</t>
  </si>
  <si>
    <t>Brocas de pontas diamantadas para acabamento e polimento de  resina granulação final1112F para alta rotação</t>
  </si>
  <si>
    <t>Brocas de pontas diamantadas para acabamento e polimento de resina granulação fina (amarelas) 1190F para alta rotação</t>
  </si>
  <si>
    <t>Brocas de pontas diamantadas para acabamento e polimento de resina granulação fina (amarelas) 3168F para alta rotação</t>
  </si>
  <si>
    <t xml:space="preserve">Brocas de pontas diamantadas para acabamento e polimento de resina granulação fina (amarelas) 3118F para alta rotação </t>
  </si>
  <si>
    <t>Brocas de pontas diamantadas para acabamento e polimento 2200 para alta rotação</t>
  </si>
  <si>
    <t>Brocas de pontas diamantadas para acabamento e polimento de resina granulação fina (amarelas) 2200F para alta rotação</t>
  </si>
  <si>
    <t>Brocas de pontas diamantadas para alta rotação esférica 1011</t>
  </si>
  <si>
    <t>Brocas de pontas diamantadas para alta rotação esférica 1012</t>
  </si>
  <si>
    <t>Brocas de pontas diamantadas 1013</t>
  </si>
  <si>
    <t>Brocas de pontas diamantadas para alta rotação esférica 1014</t>
  </si>
  <si>
    <t>Brocas de pontas diamantadas para alta rotação esférica 1014HL</t>
  </si>
  <si>
    <t>Brocas de pontas diamantadas para alta rotação esférica 1016</t>
  </si>
  <si>
    <t>Brocas de pontas diamantadas para alta rotação esférica 1016 HL</t>
  </si>
  <si>
    <t>Brocas de pontas diamantadas para alta rotação 2191F</t>
  </si>
  <si>
    <t xml:space="preserve">Broca cirúrgica Zecrya extra longa 28mm </t>
  </si>
  <si>
    <t xml:space="preserve">Broca cirúrgica Zecrya longa 21mm </t>
  </si>
  <si>
    <t>Broca gates glidden CA 32mm n. 3 baixa rotação Cx com 6und.</t>
  </si>
  <si>
    <t>Broca gates glidden CA 32mm n. 4 baixa rotação Cx com 6und.</t>
  </si>
  <si>
    <t>Broca gates glidden CA 32mm n. 5 baixa rotação Cx com 6und.</t>
  </si>
  <si>
    <t>Broca gates glidden CA 32mm n. 6 baixa rotação Cx com 6und.</t>
  </si>
  <si>
    <t>Broca largo nº1 32mm</t>
  </si>
  <si>
    <t>Broca largo nº2 32mm</t>
  </si>
  <si>
    <t>Broca largo nº3 32mm</t>
  </si>
  <si>
    <t>Broca baixa rotação PM n.6 tipo peça reta</t>
  </si>
  <si>
    <t>Broca baixa rotação PM n. 703 tipo peça reta</t>
  </si>
  <si>
    <t xml:space="preserve">Broca carbide CA 2 esferica baixa rotação </t>
  </si>
  <si>
    <t>Broca carbide CA 4 esferica baixa rotação</t>
  </si>
  <si>
    <t>Broca carbide CA 5 esferica baixa rotação</t>
  </si>
  <si>
    <t>Broca carbide CA 6 esferica baixa rotação</t>
  </si>
  <si>
    <t>Broca carbide FG 152EZ cônica topo inativo (endoZ)</t>
  </si>
  <si>
    <t>Broca carbide FG 6 esferica alta rotação</t>
  </si>
  <si>
    <t>Broca carbide FG 7204 cônica longa multilaminada 12 lâminas</t>
  </si>
  <si>
    <t xml:space="preserve">Broca carbide FGC 6 esférica longa-cirurgica </t>
  </si>
  <si>
    <t>Babador odontológico descartável Embalagem c/ 100unid</t>
  </si>
  <si>
    <t>Caneta de alta rotação - Turbina de alta rotação, de conexão  tipo Borden, sistema de travamento das brocas Push Bottom,  tipo Borden, sistema de travamento das brocas Push Bottom, feita em aço inox, com potência mínima de 16W, com diâmetro aproximado de Diam.: 12,1mm, Alt.: 13,3mm, gerador de luz LED integrado, RPM: 330.000 a 430.000</t>
  </si>
  <si>
    <t xml:space="preserve">Contra ângulo odontológico </t>
  </si>
  <si>
    <t>Cariostático a 12% Frasco 10ml</t>
  </si>
  <si>
    <t xml:space="preserve">Câmara escura para revelação de Rx 4 COPOS COM TAMPA </t>
  </si>
  <si>
    <t>Clorexidina 0,12%  digliconato de clorexidina 0,12%  Frasco de 1L</t>
  </si>
  <si>
    <t>Carpule com sistema de refluxo</t>
  </si>
  <si>
    <t>Creme dental com flúor e sabor ate 1500 ppm Tubo de 90g</t>
  </si>
  <si>
    <t>Cunha de madeira  odontológica anatômica sem farpas, tingidas com pimento atóxico Cx. com 100</t>
  </si>
  <si>
    <t>Compressas de gases hidrófilas 7,5x7,5 cm -8 dobras-13 fios por cm²,100% algodão, não estéril. Pct. com 500</t>
  </si>
  <si>
    <t xml:space="preserve">Cimento de ionômero de vidro fotopolimerizavel  A3 Cx c/ 1frasco de pó 5g,1 Frasco líquido 8g, + primer +Glase + colher  </t>
  </si>
  <si>
    <t>Cimento de ionômero de vidro fotopolimerizavel restaurador Kit c/ 1frascode pó 5g,1 Frasco líquido 2,5ml + primer 2,5ml + bond 5ml</t>
  </si>
  <si>
    <t>Cimento de ionômero de vidro convencional/autopolimerizável A2 Cx c/ 1frasco de pó 10g, cor A2,1 frasco líquido, 08g</t>
  </si>
  <si>
    <t>Cimento de ionômero de vidro convencional/autopolimerizável A3 Cx c/ 1frasco de pó 10g, cor A3,1 frasco líquido, 08g</t>
  </si>
  <si>
    <t>Cimento de oxido de zinco e eugenol Kit c/ 1frascode pó 38g,1 Frasco líquido 15ml</t>
  </si>
  <si>
    <t>Cimento de hidróxido de cálcio radiopaco Cx c/ 1 tubo de pasta base 13g 1 tubo decatalisador</t>
  </si>
  <si>
    <t>Cimento de fosfato de zinco PÓ Embalagem 28g</t>
  </si>
  <si>
    <t>Cimento de zinco Liquido Embalagem 10ml</t>
  </si>
  <si>
    <t>Cabo espelho bucal</t>
  </si>
  <si>
    <t>Cabo de bisturi</t>
  </si>
  <si>
    <t>Curativo alveolar 10G</t>
  </si>
  <si>
    <t>Coletor para material perfurocortante capacidade 13L</t>
  </si>
  <si>
    <t xml:space="preserve">Campo fenestrado descartável estéril </t>
  </si>
  <si>
    <t>Campo fenestrado descartável nao estéril</t>
  </si>
  <si>
    <t>Cureta periodontal Gracey # 3-4 cabo 08 mm</t>
  </si>
  <si>
    <t>Cureta periodontal Gracey # 5-6 cabo 08 mm</t>
  </si>
  <si>
    <t>Cureta periodontal Gracey # 7-8 cabo 08 mm</t>
  </si>
  <si>
    <t>Cureta periodontal Gracey # 11-12 cabo 08 mm</t>
  </si>
  <si>
    <t>Cureta periodontal,Gracey # 13-14 cabo 08 mm</t>
  </si>
  <si>
    <t>Cureta periodontal McCall # 13-14 cabo 08 mm</t>
  </si>
  <si>
    <t>Cureta periodontal McCall # 17-18 cabo 08 mm</t>
  </si>
  <si>
    <t>Cureta periodontal McCall # 7-8 cabo 08 mm</t>
  </si>
  <si>
    <t>Cinzel tipo Alexander goiva</t>
  </si>
  <si>
    <t>Cureta cirúrgica tipo Lucas n. 85</t>
  </si>
  <si>
    <t>Cureta cirúrgica tipo Lucas n. 86</t>
  </si>
  <si>
    <t xml:space="preserve">Cuba inox redonda 9x4,5 autoclavável </t>
  </si>
  <si>
    <t>Colgadura individual</t>
  </si>
  <si>
    <t>Corrente metálica para guardanapo, autoclavavel</t>
  </si>
  <si>
    <t>Compressor odontológico isento de óleo 60L</t>
  </si>
  <si>
    <t>Detergente desincrustante renovador de instrumental para alumínio Frasco 500ml</t>
  </si>
  <si>
    <t>Detergente desincrustante renovador de instrumental para inox Frasco 500ml</t>
  </si>
  <si>
    <t>Detergente enzimático Frasco de1000ml</t>
  </si>
  <si>
    <t xml:space="preserve">Descolador de Molt  nº9 não articulado </t>
  </si>
  <si>
    <t>Descolador de Molt  nº2-4  não articulado</t>
  </si>
  <si>
    <t>Descolador de Molt  simples não articulado</t>
  </si>
  <si>
    <t>EDTA trissódico Frasco 20ml</t>
  </si>
  <si>
    <t>Escova de Robson</t>
  </si>
  <si>
    <t>Escova dental adulto macia com protetor de cerdas</t>
  </si>
  <si>
    <t>Escova dental infantil macia com protetor de cerdas</t>
  </si>
  <si>
    <t>Escova dental infantil para crianças de 0-2 anos</t>
  </si>
  <si>
    <t>Escova interdental extra extra fina Pct.c/ 10 und</t>
  </si>
  <si>
    <t>Escova interdental fina Pct.c/ 10 und</t>
  </si>
  <si>
    <t>Escova interdental média Pct.c/ 10 und</t>
  </si>
  <si>
    <t>Escova interdental grossa Pct.c/ 10 und</t>
  </si>
  <si>
    <t>Espátula odontológica n. 24</t>
  </si>
  <si>
    <t>Espátula para resina composta dupla n. 1</t>
  </si>
  <si>
    <t>Espátula de titânio para material restaurador ponta espatulada outra bolinha</t>
  </si>
  <si>
    <t>Espátula de titânio para material restaurador uma ponta calcada outra espatulada</t>
  </si>
  <si>
    <t>Espátula para resina composta SF 1/2</t>
  </si>
  <si>
    <t>Espátula para resina composta SF 2</t>
  </si>
  <si>
    <t>Espelho odontológico n. 05</t>
  </si>
  <si>
    <t>Extirpa Nervos Azul</t>
  </si>
  <si>
    <t>Extirpa Nervos branco</t>
  </si>
  <si>
    <t>Extirpa Nervos vermelho</t>
  </si>
  <si>
    <t>Evidenciador de placa Bacteriana 10ml Frasco10ml</t>
  </si>
  <si>
    <t>Escova de aço para limpar brocas</t>
  </si>
  <si>
    <t>Esponja hemostática de colágeno hidrolisado (gelatina) Liofilizada Embalagem c/10 und</t>
  </si>
  <si>
    <t>Escavador modelo n. 5</t>
  </si>
  <si>
    <t xml:space="preserve">Escavador modelo n. 16 </t>
  </si>
  <si>
    <t>Escavador modelo n. 14</t>
  </si>
  <si>
    <t>Escavador modelo n. 18</t>
  </si>
  <si>
    <t xml:space="preserve">Embalagens para esterilização:envelopes autoselantes:200x330 mm Cx. c/ 200 envelopes </t>
  </si>
  <si>
    <t xml:space="preserve">Espátula plástica para cimento de ionômero de vidro </t>
  </si>
  <si>
    <t>Fio de sutura Nylon,com agulha  não  absorvível,estéril, 3/0 Cx. c/24 envelopes</t>
  </si>
  <si>
    <t>Fio de sutura Nylon,com agulha  não  absorvível,estéril, 4/0 Cx. c/24 envelopes</t>
  </si>
  <si>
    <t>Fio de sutura Nylon,com agulha  não  absorvível,estéril, 5/0 Cx. c/24 envelopes</t>
  </si>
  <si>
    <t>Formocresol Tubo</t>
  </si>
  <si>
    <t>Formol 10% tamponado Frasco1000ml</t>
  </si>
  <si>
    <t>Fita adesiva para autoclave Rolo19mmx30m</t>
  </si>
  <si>
    <t>Fio dental de espessura fina com cera Rolo com 50m</t>
  </si>
  <si>
    <t>Fio dental de espessura fina com cera Rolo com 500m</t>
  </si>
  <si>
    <t>Fórceps adulto n.1</t>
  </si>
  <si>
    <t>Fórceps adulto n. 150</t>
  </si>
  <si>
    <t>Fórceps adulto n. 151</t>
  </si>
  <si>
    <t>Fórceps adulto n. 65</t>
  </si>
  <si>
    <t>Fórceps adulto n. 62</t>
  </si>
  <si>
    <t>Fórceps adulto n. 69</t>
  </si>
  <si>
    <t>Fórceps nº 17</t>
  </si>
  <si>
    <t>Fórceps nº 16</t>
  </si>
  <si>
    <t>Fórceps nº 18 R</t>
  </si>
  <si>
    <t>Fórceps nº 18 L</t>
  </si>
  <si>
    <t>Flúor 0,2% para bochecho semanal Frasco c/1 litro</t>
  </si>
  <si>
    <t>Flúor gel acidulado para aplicação tópica Frasco c/200ml</t>
  </si>
  <si>
    <t xml:space="preserve">Fio retrator gengival extra fino </t>
  </si>
  <si>
    <t>Fio retrator gengival fino</t>
  </si>
  <si>
    <t>Fixador radiográfico Frasco c/500ml</t>
  </si>
  <si>
    <t>Filme radiográfico periapical adulto Cx. c/ 150</t>
  </si>
  <si>
    <t>Filme radiográfico periapical infantil Cx. c/ 100</t>
  </si>
  <si>
    <t>Fita de aço cinta profilática Cx. c/ 10</t>
  </si>
  <si>
    <t>Fita profilática em aço Cx. c/ 10</t>
  </si>
  <si>
    <t>Gel dessensibilizante 2% Seringa de 3g</t>
  </si>
  <si>
    <t>Grampo odontológico n. 26 para isolamento</t>
  </si>
  <si>
    <t>Grampo odontológico n. 28 para isolamento</t>
  </si>
  <si>
    <t>Hidróxido de cálcio P.A Frasco com 10g</t>
  </si>
  <si>
    <t>Haste Flexível de algodão Cx. c/150 und</t>
  </si>
  <si>
    <t>Hipoclorito de sódio a 1% Frasco c/1 litro</t>
  </si>
  <si>
    <t>Hipoclorito de sódio entre 2 a 2,5% - água sanitária Frasco c/1 litro</t>
  </si>
  <si>
    <t>Indicador químico indicado para monitorar o processo de Esterilização Cx. c/ 250 und.</t>
  </si>
  <si>
    <t>Lamina cirúrgica de bisturi em aço carbono n.11</t>
  </si>
  <si>
    <t>Lamina cirúrgica de bisturi em aço carbono n.12 Cx. c/100 und</t>
  </si>
  <si>
    <t>Lamina cirúrgica de bisturi em aço carbono n.15 Cx. c/100 und</t>
  </si>
  <si>
    <t>Lençol de borracha para isolamento absoluto Cx. c/ 26  und.</t>
  </si>
  <si>
    <t xml:space="preserve"> Fio de sutura de seda  trançada preta odont. com agulha 17 mm, ½ de círculo, tipo triangular, aço inox estéril 4/0 Cx. c/24 envelopes</t>
  </si>
  <si>
    <t>Luva de látex para procedimento não cirúrgico tamanho PP  Cx c/ 100 und</t>
  </si>
  <si>
    <t>Luva de látex para procedimento não cirúrgico tamanho  P Cx c/ 100 und</t>
  </si>
  <si>
    <t>Luva de látex para procedimento não cirúrgico tamanho M Cx c/ 100 und</t>
  </si>
  <si>
    <t>Luva de látex para procedimento não cirúrgico tamanho G Cx c/ 100 und</t>
  </si>
  <si>
    <t>Luva cirúrgica estéril tamanho 6.0</t>
  </si>
  <si>
    <t>Par</t>
  </si>
  <si>
    <t>Luva cirúrgica estéril tamanho 6.5</t>
  </si>
  <si>
    <t>Luva cirúrgica estéril tamanho 7.0</t>
  </si>
  <si>
    <t>Luva cirúrgica estéril tamanho 7.5</t>
  </si>
  <si>
    <t>Lima endodôntica n.15, 21mm Cx. c/06 und.</t>
  </si>
  <si>
    <t>Lima endodôntica  n.20, 21mm Cx. c/06 und.</t>
  </si>
  <si>
    <t>Lima endodôntica n.30, 21mm Cx. c/06 und.</t>
  </si>
  <si>
    <t>Lima endodôntica tipo K flex n.08, 21mm  Cx. c/06 und.</t>
  </si>
  <si>
    <t>Lima endodôntica tipo K n.08, 21mm Cx. c/06 und.</t>
  </si>
  <si>
    <t>Lima endodôntica tipo K n.08, 25mm Cx. c/06 und.</t>
  </si>
  <si>
    <t>Lima endodôntica n.10, 21mm Cx. c/06 und.</t>
  </si>
  <si>
    <t>Lima endodôntica n.10, 25mm Cx. c/06 und.</t>
  </si>
  <si>
    <t>Lima para osso n. 11</t>
  </si>
  <si>
    <t xml:space="preserve">Micromotor odontológico compatível com contra ângulo </t>
  </si>
  <si>
    <t>Lubrificante para instrumentos de alta e baixa rotação Frasco de 200ml</t>
  </si>
  <si>
    <t>Matriz de aço Toflemire  n.1 Embalagem c/ 12 und.</t>
  </si>
  <si>
    <t>Matriz de aço inox, rolo 0,05x5x500mm</t>
  </si>
  <si>
    <t>Matriz de aço inox, rolo 0,07x5x500mm</t>
  </si>
  <si>
    <t>Matriz de aço para pré-molar prontas Cx c/ 20 matrizes</t>
  </si>
  <si>
    <t>Matriz de aço para molar prontas Cx c/ 20 matrizes</t>
  </si>
  <si>
    <t>Matrizes especiais de poliéster tipo coroa “stripcrown” para dentes anteriores</t>
  </si>
  <si>
    <t>Matrizes universais seccionadas + anel + protetores silicone Kit com 50und</t>
  </si>
  <si>
    <t>Máscara cirúrgica retangular tripla camada de proteção, antialérgica e com elástico. Cx c/ 50 und</t>
  </si>
  <si>
    <t>Máscara de proteção N95</t>
  </si>
  <si>
    <t>Manta para esterilização SMS 0,50X0,50 cm Pacote com 100 unid.</t>
  </si>
  <si>
    <t>Obturador de uso temporário, com flúor SEM eugenol Pote com 25g</t>
  </si>
  <si>
    <t>Óculos de segurança (proteção)</t>
  </si>
  <si>
    <t>Óculos de segurança (proteção) para ser usado sobre óculos graduados</t>
  </si>
  <si>
    <t>Organizador clínico tipo porta algodão</t>
  </si>
  <si>
    <t>Pasta para profilaxia dental com flúor e sabor Tubo com  90 gr</t>
  </si>
  <si>
    <t>Pasta de polimento universal produzida com diamante Unidade/seringa 2,5g</t>
  </si>
  <si>
    <t xml:space="preserve">Pasta de hidróxido cálcio + PMCC </t>
  </si>
  <si>
    <t>Kit</t>
  </si>
  <si>
    <t>Pedra Pomes extra fina Frasco com 100 gr.</t>
  </si>
  <si>
    <t>Paramonocloofenol canforado Frasco com 20 ml</t>
  </si>
  <si>
    <t>Placa de vidro 10mm polida</t>
  </si>
  <si>
    <t>Placa de vidro 6 mm polida</t>
  </si>
  <si>
    <t>Pinça clínica para algodão</t>
  </si>
  <si>
    <t>Pinça anatômica dente de rato reta 12cm</t>
  </si>
  <si>
    <t>Pinça anatômica dissecção ponta serrilhada 12cm</t>
  </si>
  <si>
    <t>Posicionador autoclavável infantil c/ 4und</t>
  </si>
  <si>
    <t>Posicionador autoclavável adulto c/ 4und</t>
  </si>
  <si>
    <t>Porta matriz Toflemaire</t>
  </si>
  <si>
    <t xml:space="preserve">Papel articular dupla face de um lado vermelho e de outro lado azul com  folhas, 110x25mm Bloco com 12 folhas </t>
  </si>
  <si>
    <t>Polidores de silicone para acabamento e polimento de resina composta c/ 6 und</t>
  </si>
  <si>
    <t>Ponteira descartável n.4 tipo cânula plástica curva Pct. c/ 20 und.</t>
  </si>
  <si>
    <t>Prendedor de babador tipo jacaré em metal</t>
  </si>
  <si>
    <t xml:space="preserve">Porta Agulha Mayo hegar com widea 14cm </t>
  </si>
  <si>
    <t>Porta Agulha Mayo hegar  14cm</t>
  </si>
  <si>
    <t>Resina composta bulk fill flow cor U Seringa com 2g</t>
  </si>
  <si>
    <t>Resina composta bulk fill cor A1 Seringa com 4g</t>
  </si>
  <si>
    <t>Resina composta bulk fill cor A2 Seringa com 4g</t>
  </si>
  <si>
    <t>Resina composta bulk fill cor A3 Seringa com 4g</t>
  </si>
  <si>
    <t>Resina microibrida flow cor A1Seringa com 2g</t>
  </si>
  <si>
    <t>Resina microibrida flow cor A2 Seringa com 2g</t>
  </si>
  <si>
    <t>Resina composta microhibrida cor OA2 Seringa com 4g</t>
  </si>
  <si>
    <t>Resina composta  microhibrida cor OA3 Seringa com 4g</t>
  </si>
  <si>
    <t>Resina composta microhibrida cor A1 Seringa com 4g</t>
  </si>
  <si>
    <t>Resina composta microhibrida cor A2 Seringa com 4g</t>
  </si>
  <si>
    <t>Resina composta microhibrida cor C2 Seringa com 4g</t>
  </si>
  <si>
    <t>Resina composta  microhibrida cor A3 Seringa com 4g</t>
  </si>
  <si>
    <t>Resina composta microhibrida cor A3,5 Seringa com 4g</t>
  </si>
  <si>
    <t>Resina composta  microhibrida A4 Seringa com 4g</t>
  </si>
  <si>
    <t>Resina composta nanohibrida cor A1Seringa com 2g</t>
  </si>
  <si>
    <t>Resina composta nanohibrida cor A2 Seringa com 4g</t>
  </si>
  <si>
    <t>Resina composta nanohibrida cor A3 Seringa com 4g</t>
  </si>
  <si>
    <t>Resina composta nanohibrida cor A3,5 Seringa com 4g</t>
  </si>
  <si>
    <t>Resina composta nanohibrida A4 Seringa com 4g</t>
  </si>
  <si>
    <t>Resina composta nanohibrida OL Seringa com 4g</t>
  </si>
  <si>
    <t>Resina composta nanohibrida OM Seringa com 4g</t>
  </si>
  <si>
    <t>Restaurador provisório fotopolimerizavel com flúor Embalagem com 2 seringas de 2g</t>
  </si>
  <si>
    <t>Régua endodôntica milimetrada</t>
  </si>
  <si>
    <t>Removedor de manchas tartarite Frasco com 30 ml</t>
  </si>
  <si>
    <t>Rolete de algodão hidrófilo, macio e super absorvente Pct. c/ 100 und.</t>
  </si>
  <si>
    <t>Rolo de papel para esterilização 200mmx100 Rolo c/ 100m</t>
  </si>
  <si>
    <t>Rolo de papel para esterilização 100mmx100m Rolo c/ 100m</t>
  </si>
  <si>
    <t>Rolo de papel para esterilização 50mmx100m Rolo c/ 100m</t>
  </si>
  <si>
    <t>Revelador radiográfico Frasco c/500ml</t>
  </si>
  <si>
    <t>Sapatilha pro-pé descartável branco, tamanho único (baseado na numeração até 42) Pct c/ 100 und.</t>
  </si>
  <si>
    <t xml:space="preserve">Seringa plástica descartável de 20ml sem agulha  </t>
  </si>
  <si>
    <t>Seringa plástica descartável de 20ml com agulha</t>
  </si>
  <si>
    <t xml:space="preserve">Seringa injetora de material restaurador odontológico </t>
  </si>
  <si>
    <t>Sistema de polimento e acabamento dental (discos de lixa) SORTIDO + mandril Embalagem com 60 unidades sortidas (granulações grossa, média,fina e extrafina) +mandril</t>
  </si>
  <si>
    <t>Sistema de polimento (discos de lixa) centro metálico granulação GROSSA CX COM 30</t>
  </si>
  <si>
    <t>Sistema de polimento (discos de lixa) centro metálico granulação MEDIA CX COM 30</t>
  </si>
  <si>
    <t>Sistema de centrix (pontas avulsas modelo accudose agulha). Embalagem com 20 pontas e 20 êmbolos</t>
  </si>
  <si>
    <t>Selante para fossulas e fissuras Seringa com 2g</t>
  </si>
  <si>
    <t>Sugador endodôntico descartável Pct c/ 20und.</t>
  </si>
  <si>
    <t>Sugador descartável colorido Pct. c/ 40 und</t>
  </si>
  <si>
    <t>Sugador cirúrgico descartável Cx c/ 20 und. ou 40und.</t>
  </si>
  <si>
    <t>Solução otológica composta de: hidrocortisona 10mg-ml; sulfato de neomicina 5mg-ml; sulfato de polimixina B10.000UI-ml Frasco de 10ml</t>
  </si>
  <si>
    <t>Solução isotônica de cloreto de sódio 0,9% fisiológica ou soro fisiológico Frasco c/500ml</t>
  </si>
  <si>
    <t>Seringa de gel hemostático(gel tixotropico à basede cloreto de alumínio à 25% para controle de sangramento gengival). Cx. c/01seringa de 0,5ml de gel + 05 ponteiras</t>
  </si>
  <si>
    <t>Sonda exploradora n.5</t>
  </si>
  <si>
    <t>Sonda periodontal milimetrada OMS</t>
  </si>
  <si>
    <t>Sonda n.47 (reta)</t>
  </si>
  <si>
    <t>Saco branco de resíduos infectantes 30L Pcte. c/ 100</t>
  </si>
  <si>
    <t>Saco de resíduos para lixo comum 30L Pcte. c/ 100</t>
  </si>
  <si>
    <t>Saco plástico sacole 4cmx 24cm Pcte. c/ 100</t>
  </si>
  <si>
    <t>Saco plástico sacole 6cmx 24cm Pcte. c/ 100</t>
  </si>
  <si>
    <t>Spray para teste de vitalidade (-50)</t>
  </si>
  <si>
    <t>Sindesmótomo Frasco 200ml</t>
  </si>
  <si>
    <t>Tiras de acabamento e polimento material restaurador (resina); lixa media de um lado e fina do outro: ambas óxido de AL com centro neutro Pct com 50und</t>
  </si>
  <si>
    <t>Tiras de lixa de aço para acabamento e polimento 2 mm Pct c/ 12 und</t>
  </si>
  <si>
    <t>Tiras de lixa de aço para acabamento e polimento 4 mm Pct c/ 12 und</t>
  </si>
  <si>
    <t>Tiras de lixa de aço para acabamento e polimento 6 mm Pct c/ 12 und</t>
  </si>
  <si>
    <t>Tira matriz poliéster  Pct c/ 50 und</t>
  </si>
  <si>
    <t>Teste biológico 24h Cx. c/ 10 und</t>
  </si>
  <si>
    <t>Tesoura íris reta 11,5cm</t>
  </si>
  <si>
    <t>Tesoura íris curva 12cm</t>
  </si>
  <si>
    <t>Taça de borracha para profilaxia</t>
  </si>
  <si>
    <t>Tricresol Formalina Frasco de10ml</t>
  </si>
  <si>
    <t>Touca descartável Pcte c/ 100</t>
  </si>
  <si>
    <t>Vaselina liquida Frasco1000ml</t>
  </si>
  <si>
    <t>Vaselina sólida Embalagem com 200g</t>
  </si>
  <si>
    <t>Verniz com flúor; 5% de fluoreto de sódio Tubo 10ml</t>
  </si>
  <si>
    <t>Seladora manual de grau cirúrgico 220V – de 30cm, com potência de 300W</t>
  </si>
  <si>
    <t>Autoclave com câmara em inox AISI 304, com 42L, voltagem 220V, potência de 3800W, temperaturas de funcionamento de 121°C e 134 com display digital para mensagens de  funcionamento, alerta de falhas e informações adicionais,</t>
  </si>
  <si>
    <t>Aparelho de fotopolimerização 220V ou bivolt, com comprimento de onda de 385 à 515 nm, intensidade de luz mínima de 1200mW/cm²</t>
  </si>
  <si>
    <t>Cuba ultrassônica para lavagem de material 220V com 2,1L, com aquecimento, com frequência ultrassônica de 42KHz</t>
  </si>
  <si>
    <t>Alicate para corte de fio ortodôntico grosso para fios grossos até 0.047" (1.2mm)</t>
  </si>
  <si>
    <t>Copo plástico descartável de 50ml Pcte com 100und.</t>
  </si>
  <si>
    <t>Ponta para ultrasson odontológico com fluxo de irrigação (TIP/Inserto) G1 Perio universal- rosca interna 08-016 COMPATIVEL com ultrasson ORTUS</t>
  </si>
  <si>
    <t>Ponta para ultrasson odontológico com fluxo de irrigação (TIP/Inserto) G2 Perio universal- rosca interna 08-016 COMPATIVEL com ultrasson ORTUS</t>
  </si>
  <si>
    <t>Ponta para ultrasson odontológico com fluxo de irrigação (TIP/Inserto) G3 Perio universal- rosca interna 08-016 COMPATIVEL com ultrasson ORTUS</t>
  </si>
  <si>
    <t>Ponta para ultrasson odontológico com fluxo de irrigação (TIP/Inserto) G4 Perio universal- rosca interna 08-016 COMPATIVEL com ultrasson ORTUS</t>
  </si>
  <si>
    <t>Ponta para ultrasson odontológico com fluxo de irrigação (TIP/Inserto) G5 Perio universal- rosca interna 08-016 COMPATIVEL com ultrasson ORTUS</t>
  </si>
  <si>
    <t>Mini incubadora biológica para monitorar ciclos de esterilização 24H</t>
  </si>
  <si>
    <t xml:space="preserve">Manutenção corretiva e periódica dos equipamentos dos consultórios odontológicos e esterilização </t>
  </si>
  <si>
    <t xml:space="preserve">Deslocamento de Manutenção corretiva e periódica dos equipamentos dos consultórios odontológicos e esterilização </t>
  </si>
  <si>
    <t>Sobre luvas plásticas descartáveis Pacote com 100</t>
  </si>
  <si>
    <t>Carrinho auxiliar odontológico com gavetas</t>
  </si>
  <si>
    <t>Mocho odontológico com encosto + 02 alavancas sublaterais para controle da altura</t>
  </si>
  <si>
    <t>MATERIAL DE AMBULATÓRIO</t>
  </si>
  <si>
    <t>ABAIXADOR DE LÍNGUA DE MADEIRA PACOTE COM 100 UNIDADES</t>
  </si>
  <si>
    <t>PACOTE</t>
  </si>
  <si>
    <t>ABOCA TH Nº22 COM DISPOSITIVO DE SEGURANÇA CAIXA COM 100 UNIDADES</t>
  </si>
  <si>
    <t>ABOCA TH Nº24 COM DISPOSITIVO DE SEGURANÇA CAIXA COM 100 UNIDADES</t>
  </si>
  <si>
    <t>ÁCIDO PARACÉTICO 0,2% FRASCO 1 LITRO</t>
  </si>
  <si>
    <t>ÁCIDOS GRAXOS FRASCO COM 200ML (DERSANI)</t>
  </si>
  <si>
    <t>ADAPTADOR PARA SORO COM SISTEMA FECHADO UNIVERSAL</t>
  </si>
  <si>
    <t xml:space="preserve">ÁGUA DESTILADA 5 LITROS BOMBONA AUTOCLAVE </t>
  </si>
  <si>
    <t xml:space="preserve">ÁGUA DESTILADA 5ML </t>
  </si>
  <si>
    <t>ÁGUA OXIGENADA 10 VOL LITRO</t>
  </si>
  <si>
    <t>LITRO</t>
  </si>
  <si>
    <t>AGULHA HIPODÉRMICA DESCATÁVEL 13X4,5 26G1/2"CAIXA COM 100 UNID</t>
  </si>
  <si>
    <t>AGULHA HIPODÉRMICA DESCATÁVEL 25X07 CAIXA COM 100 UNID</t>
  </si>
  <si>
    <t>AGULHA HIPODÉRMICA DESCATÁVEL 30X07 CAIXA COM 100 UNID</t>
  </si>
  <si>
    <t>AGULHA HIPODÉRMICA DESCATÁVEL 30X08 CAIXA COM 100 UNID</t>
  </si>
  <si>
    <t>AGULHA HIPODÉRMICA DESCATÁVEL 40X12 CAIXA COM 100 UNID</t>
  </si>
  <si>
    <t>ALGODÃO HIDRÓFILO 40GR - ROLO</t>
  </si>
  <si>
    <t>ALMOTOLIA PLÁSTICA CLARA RETA 500ML</t>
  </si>
  <si>
    <t>ALMOTOLIA PLÁSTICA CLARA RETA 250ML</t>
  </si>
  <si>
    <t>APARELHO DE PRESSÃO DIGITAL</t>
  </si>
  <si>
    <t>APOSITO ESTERIL 10CM X 15CM</t>
  </si>
  <si>
    <t>APOSITO ESTERIL 15CM X 30CM</t>
  </si>
  <si>
    <t>ATADURA CREPE 10CM X 1,8 M - PACOTE C/12 UNID</t>
  </si>
  <si>
    <t>ATADURA CREPE 15CM X 1,8 M - PACOTE C/12 UNID</t>
  </si>
  <si>
    <t>ATADURA CREPE 05CM X 1,8 M - PACOTE C/12 UNID</t>
  </si>
  <si>
    <t>ATADURA ELÁSTICA NVADA 10CM X 2,2M PACOTE C/12 UN</t>
  </si>
  <si>
    <t>ATADURA ELÁSTICA NVADA 15CM X 2,2M PACOTE C/12 UM</t>
  </si>
  <si>
    <t>ATADURA ELÁSTICA NVADA 20CM X 2,2M PACOTE C/12 UN</t>
  </si>
  <si>
    <t>ATADURA ELÁSTICA NVADA 05CM X 2,2M PACOTE C/12 UN</t>
  </si>
  <si>
    <t>AUTOCLAVE TAMANHO 60 LITROS</t>
  </si>
  <si>
    <t>BOLSA COLETORA DE URINA COM PORTA PARA COLETA, SISTEMA FECHADO COM VÁLVULA ANTIREFLUXO</t>
  </si>
  <si>
    <t>BOLSA DE COLOSTOMIA DRENÁVEL TRANSPARENTE RECORTÁVEL 16-64MM COM CLIPE DE FECHAMENTO</t>
  </si>
  <si>
    <t xml:space="preserve">CAIXA DE ISOPOR 5 LITROS </t>
  </si>
  <si>
    <t xml:space="preserve">CAIXA DE ISOPOR 8 LITROS </t>
  </si>
  <si>
    <t>CAIXAS ORGANIZADORAS VÁRIOS TAMANHOS</t>
  </si>
  <si>
    <t xml:space="preserve">CAMPO OPERATÓRIO FENESTRADO ESTÉRIL 50X50CM </t>
  </si>
  <si>
    <t xml:space="preserve">CAMPO OPERATÓRIO NÃO ESTÉRIL 40X50CM </t>
  </si>
  <si>
    <t xml:space="preserve">CAMPO OPERATÓRIO SIMPLES ESTÉRIL 60X80CM </t>
  </si>
  <si>
    <t>CATETER NASAL 02 TIPO ÓCULOS PEDIÁTRICO</t>
  </si>
  <si>
    <t>CATETER NASAL 02 TIPO ÓCULOS ADULTO</t>
  </si>
  <si>
    <t>CLOREXIDINA ALCOÓLICA 2% FRASCO COM 100ML</t>
  </si>
  <si>
    <t>CLOREXIDINA AQUOSA 0,2% FRASCO COM 100ML</t>
  </si>
  <si>
    <t>CLORIDRATO DE LIDOCAÍNA 1% SEM VASO 20ML</t>
  </si>
  <si>
    <t>CLORIDRATO DE LIDOCAÍNA 2% SEM VASO 20ML</t>
  </si>
  <si>
    <t>CLORIDRATO DE LIDOCAÍNA 2% COM VASO 20ML</t>
  </si>
  <si>
    <t xml:space="preserve">CLORIDRATO DE LIDOCAÍNA GELÉIA 30GR </t>
  </si>
  <si>
    <t>COLAGENASE + CLORANFENICOL POMADA 30G</t>
  </si>
  <si>
    <t>COLAGENASE SEM CLORANFENICOL POMADA 30G</t>
  </si>
  <si>
    <t>COLAR SERVICAL RESGATE TIPO STIFNECK TAM G</t>
  </si>
  <si>
    <t>COLAR SERVICAL RESGATE TIPO STIFNECK TAM M</t>
  </si>
  <si>
    <t>COLAR SERVICAL RESGATE TIPO STIFNECK TAM P</t>
  </si>
  <si>
    <t>COLETOR PERFUROCORTANTE 13 LITROS CAIXA COM 20 UNID</t>
  </si>
  <si>
    <t>COLETOR PERFUROCORTANTE 20 LITROS CAIXA COM 20 UNID</t>
  </si>
  <si>
    <t>COMPRESSA DE GASE ESTÉRIL 13 FIOS COM 10 UNID</t>
  </si>
  <si>
    <t xml:space="preserve">COMPRESSA DE GASE HIFRÓFILA 100% ALGODÃO ROLO TIPO QUEIJO 91X91CM - 13 FIOS, 4 DOBRAS, 8 CAMADAS  </t>
  </si>
  <si>
    <t xml:space="preserve">COMPRESSA DE GASE HIFRÓFILA 100% ALGODÃO NÃO ESTÉRIL 10X10CM - 13 FIOS, 5 DOBRAS, 8 CAMADAS - PACOTE COM 500UNID  </t>
  </si>
  <si>
    <t xml:space="preserve">COMPRESSA DE GASE HIFRÓFILA 100% ALGODÃO NÃO ESTÉRIL 7,5X7,5CM - 13 FIOS, 5 DOBRAS, 8 CAMADAS - PACOTE COM 500UNID  </t>
  </si>
  <si>
    <t>COPO DESCARTÁVEL 50ML PACOTE COM 100UNID</t>
  </si>
  <si>
    <t>CUBA RIM</t>
  </si>
  <si>
    <t xml:space="preserve">CUBA ULTRASÔNICA DE 60L </t>
  </si>
  <si>
    <t>CUBA</t>
  </si>
  <si>
    <t>CURATIVO ADESIVO, HIPOALÉRGICO - CAIXA COM 500</t>
  </si>
  <si>
    <t>CURATIVO DE HIDROALGINATO COM PRATA 11X11CM</t>
  </si>
  <si>
    <t>CURATIVO TRANSPARENTE BANDAID - CAIXA COM 40 UNID</t>
  </si>
  <si>
    <t xml:space="preserve">DERSANI HIDROGEL CM ALGINATO 30GR BISNAGA </t>
  </si>
  <si>
    <t xml:space="preserve">DETERGENTE DESENCROSTANTE RENOVADOR DE INSTRUMENTAL PARA ALUMÍNIO </t>
  </si>
  <si>
    <t>DETERGENTE ENZIMÁTICO 500ML</t>
  </si>
  <si>
    <t xml:space="preserve">DETERGENTE NEUTRO PARA INSTRUMENTAL </t>
  </si>
  <si>
    <t>DICLOFENACO SPRAY 11,6MG/G</t>
  </si>
  <si>
    <t xml:space="preserve">EQUIPO NUTRIÇÃO </t>
  </si>
  <si>
    <t xml:space="preserve">EQUIPO DUAS VIAS (POLIFIX) MULTIVIAS COM CLAMP </t>
  </si>
  <si>
    <t>EQUIPO MACROGOTASS GRAVITACIONAL DE INFUSÃO ESTÉRIL DE USO ÚNICO, INJETOR LATERAL, CONECTOR LUE SLIP</t>
  </si>
  <si>
    <t>EQUIPPO MICROGOTAS GRAVITACIONAL DE INFUSÃO ESTÉRIL DE USO ÚNICO, INJETOR LATERAL, CONECTOR LUE SLIP</t>
  </si>
  <si>
    <t>ESCOVA CERVICAL DESCARTÁVEL</t>
  </si>
  <si>
    <t>ESFIFMOMANÔMETRO ADULTO</t>
  </si>
  <si>
    <t>ESFIFMOMANÔMETRO OBESO</t>
  </si>
  <si>
    <t>ESFIFMOMANÔMETRO PEDIÁTRICO</t>
  </si>
  <si>
    <t>RSPARADRAPO IMPERMEÁVEL COM CAPA 10CMX4,5CM</t>
  </si>
  <si>
    <t>RSPARADRAPO IMPERMEÁVEL COM CAPA 05CMX4,5CM</t>
  </si>
  <si>
    <t>ESPÁTULA DE AYRE PCTE COM 100UN</t>
  </si>
  <si>
    <t>ESPÉCULO VAGINAL ESTÉRIL G</t>
  </si>
  <si>
    <t>ESPÉCULO VAGINAL ESTÉRIL M</t>
  </si>
  <si>
    <t>ESPÉCULO VAGINAL ESTÉRIL P</t>
  </si>
  <si>
    <t>ESTETOSCÓPIO</t>
  </si>
  <si>
    <t>ESTIQUETA ADESIVA FOLHA A4 9MMX16MM</t>
  </si>
  <si>
    <t>FIO SUTURA NYLON 3.0 MONOFILAMENTO PRETO ESTÉRIL C/AGULHA TRIANGULAR (AG 3.0 1/2 TRIANGULAR) 45CM - CAIXA COM 24UNID</t>
  </si>
  <si>
    <t>FIO SUTURA NYLON 4.0 MONOFILAMENTO PRETO ESTÉRIL C/AGULHA TRIANGULAR (AG 2,5 3/8 TRIANGULAR) 45CM - CAIXA COM 24UNID</t>
  </si>
  <si>
    <t>FIO SUTURA NYLON 5.0 MONOFILAMENTO PRETO ESTÉRIL C/AGULHA TRIANGULAR (AG 2,0 3/8 TRIANGULAR) 45CM - CAIXA COM 24 UNID</t>
  </si>
  <si>
    <t>FIO VICRYL REABSORVÍVEL INCOLOR 5,0 4,5CM - CAIXA COM 24 UNID</t>
  </si>
  <si>
    <t>FITA AUTOCLAVE ZEBRADA 19MM X 30 M</t>
  </si>
  <si>
    <t>FITA CREPE 48MM X 50M</t>
  </si>
  <si>
    <t>FITA CREPE BRANCA 19MM X 50M</t>
  </si>
  <si>
    <t xml:space="preserve">FITA DE SUTURA STERI STRIP 6MM X 10CM </t>
  </si>
  <si>
    <t xml:space="preserve">FITA MICROPOROSA CIRURGICA 1,2CM X 4,5M C/CAPA </t>
  </si>
  <si>
    <t xml:space="preserve">FITA MICROPOROSA CIRURGICA 10CM X 4,5M C/CAPA </t>
  </si>
  <si>
    <t xml:space="preserve">FITA MICROPOROSA CIRURGICA 2,5CM X 4,5M C/CAPA </t>
  </si>
  <si>
    <t xml:space="preserve">FITA MICROPOROSA CIRURGICA 5CM X 4,5M C/CAPA </t>
  </si>
  <si>
    <t>FIXADOR CELULAR SPRAY 30ML</t>
  </si>
  <si>
    <t>FORMOL 10% 1 LITRO</t>
  </si>
  <si>
    <t>LITROS</t>
  </si>
  <si>
    <t>FRASCO DE ALIMENTAÇÃO ENTERAL</t>
  </si>
  <si>
    <t>FRONHAS</t>
  </si>
  <si>
    <t>GARROTE COM BORRACHA BALKE</t>
  </si>
  <si>
    <t>GELOX 400ML</t>
  </si>
  <si>
    <t>GEL CONDUTOR INCOLOR PARA ULTRASSOM FRASCO 250ML</t>
  </si>
  <si>
    <t>FRASCO</t>
  </si>
  <si>
    <t>GLICOSIMETRO ON CALL PLUS E ACCU CHECK</t>
  </si>
  <si>
    <t>HISTEROMETRO DE COLLIN 28CM</t>
  </si>
  <si>
    <t>IMPRESSORA TÉRMICA 80MM</t>
  </si>
  <si>
    <t>INDICADOR BIOLÓGICO A VAPOR LEITURA 3H CAIXA C/ 50UNID</t>
  </si>
  <si>
    <t xml:space="preserve">INDICADOR QUÍMICO CLASSE 5 - CAIXA C/ 50 UNID </t>
  </si>
  <si>
    <t>JALECO</t>
  </si>
  <si>
    <t>KIT CARDIO CLIP P/ECG 4 PEÇAS</t>
  </si>
  <si>
    <t>KIT MANÔMETRO REGULADOR DE PRESSÃO PARA CILINDRO DE OXIGÊNIO</t>
  </si>
  <si>
    <t>KIT NEBULIZAÇÃO ADULTO</t>
  </si>
  <si>
    <t>KIT NEBULIZAÇÃO PEDIÁTRICO</t>
  </si>
  <si>
    <t>LÂMINA BISTURI Nº15 CAIXA C/100 UNID</t>
  </si>
  <si>
    <t>LÂMINA PARA MICROSCOPIA BORDA FOSCA CAIXA C/50 UNID</t>
  </si>
  <si>
    <t>LANCETA RETRÁTIL DESCARTÁVEL ESTÉRIL COM DISPOSITIVO DE SEGURANÇA, CAIXA C/100 UNID</t>
  </si>
  <si>
    <t>LENÇOL TECIDO PARA MACAS AMBULATÓRIO E SALAS MÉDICAS</t>
  </si>
  <si>
    <t>LUVA CIRÚRGICA ESTÉRIL 7</t>
  </si>
  <si>
    <t>LUVA CIRÚRGICA ESTÉRIL 8</t>
  </si>
  <si>
    <t>LUVA DE PROCEDIMENTO DE LATEX TAM G CAIXA C/100 UNID</t>
  </si>
  <si>
    <t>LUVA DE PROCEDIMENTO DE LATEX TAM M CAIXA C/100 UNID</t>
  </si>
  <si>
    <t>LUVA DE PROCEDIMENTO DE LATEX TAM P CAIXA C/100 UNID</t>
  </si>
  <si>
    <t>LUVA DE PROCEDIMENTO DE LATEX TAM PP CAIXA C/100 UNID</t>
  </si>
  <si>
    <t>LUVA ESTÉRIL 6,5</t>
  </si>
  <si>
    <t>LUVA ESTÉRIL 7,5</t>
  </si>
  <si>
    <t>LUVA PLÁSTICA DE TOQUE ESTÉRIL INDIVIDUAL PACOTE C/100</t>
  </si>
  <si>
    <t>LUVAS DE PROCEDIMENTO NITRÍLICA SEM TALCO, TAM G, CAIXA COM 100 UNID</t>
  </si>
  <si>
    <t>LUVAS DE PROCEDIMENTO NITRÍLICA SEM TALCO, TAM M, CAIXA COM 100 UNID</t>
  </si>
  <si>
    <t>LUVAS DE PROCEDIMENTO NITRÍLICA SEM TALCO, TAM P, CAIXA COM 100 UNID</t>
  </si>
  <si>
    <t>LUVAS DE PROCEDIMENTO NITRÍLICA SEM TALCO, TAM PP, CAIXA COM 100 UNID</t>
  </si>
  <si>
    <t>MANÔMETRO REGULADOR DE PRESSÃO PARA CILINDRO DE OXIGÊNIO</t>
  </si>
  <si>
    <t>MANTA SMS PARA ESTERIZAÇÃO 40 X 40 CM PACTE C/100</t>
  </si>
  <si>
    <t>MANTA SMS PARA ESTERIZAÇÃO 40 X 60 CM PACTE C/100</t>
  </si>
  <si>
    <t>MANTA SMS PARA ESTERIZAÇÃO 80 X 80 CM PACTE C/100</t>
  </si>
  <si>
    <t xml:space="preserve">MÁSCARA DE PROTEÇÃO N95 DESCARTÁVEL </t>
  </si>
  <si>
    <t>MICROONDAS PEQUENO PARARA QUECER SORO PARA CURATIVO E LAVAGEM AURICULAR</t>
  </si>
  <si>
    <t xml:space="preserve">MINI ENCUBADORA DE 3HORAS COM 4 COMPARTIMENTOS </t>
  </si>
  <si>
    <t>OTOSCÓPIO KIT COMPLETO</t>
  </si>
  <si>
    <t>OXÍMETRO</t>
  </si>
  <si>
    <t>PAPEL CONTACT BRANCO ROLO C/45CM X 10M</t>
  </si>
  <si>
    <t>PAPEL CONTACT TRANSPARENTE ROLO C/45CM X 10M</t>
  </si>
  <si>
    <t>PAPEL GRAU CIRÚRGICO 15CM X 100M</t>
  </si>
  <si>
    <t>PAPEL GRAU CIRÚRGICO 10CM X 100M</t>
  </si>
  <si>
    <t>PAPEL GRAU CIRÚRGICO 20CM X 100M</t>
  </si>
  <si>
    <t>PAPEL GRAU CIRÚRGICO 25CM X 100M</t>
  </si>
  <si>
    <t>PAPEL GRAU CIRÚRGICO 5CM X 100M</t>
  </si>
  <si>
    <t>PAPEL LENÇOL HOSPITALAR PICOTADO 70CM X 50M 100% CELULOSE CX C/10 ROLOS</t>
  </si>
  <si>
    <t>PINÇA EDSON RETA MONSESERRAT 15CM</t>
  </si>
  <si>
    <t>PINÇA ANATÔMICA 12CM</t>
  </si>
  <si>
    <t>PINÇA FOESTER RETA 18CM</t>
  </si>
  <si>
    <t>PINÇA HALSTAD HEMOSTÁTICA MOSQUITO RETA 12CM</t>
  </si>
  <si>
    <t>PINÇA HARTMANN RETA 10CM</t>
  </si>
  <si>
    <t xml:space="preserve">PINÇA MOSQUITO HEMOSTÁTICA RETA 12CM </t>
  </si>
  <si>
    <t>PINÇA SCHERIN 24,5 CM</t>
  </si>
  <si>
    <t>PINCEL ANATÔMICO</t>
  </si>
  <si>
    <t>POTE COLETOR ESTÉRIL 50MLCAIXA C/100</t>
  </si>
  <si>
    <t>RIFAMPICINA SPRAY 20 ML</t>
  </si>
  <si>
    <t>SACO DE LIXO BRANCO LEITOSO RESISTENTE COM IDENTIFICAÇÃO DE INFECTANTE 100LCAIXA C/100UNID</t>
  </si>
  <si>
    <t>SACO DE LIXO BRANCO LEITOSO RESISTENTE COM IDENTIFICAÇÃO DE INFECTANTE 30L C/100 UNID</t>
  </si>
  <si>
    <t>SCALP PARA INUSÃO VENOSA Nº23 CAIXA C/100 UNID</t>
  </si>
  <si>
    <t>SELADORA DE EMBALAGENS MANUAL</t>
  </si>
  <si>
    <t xml:space="preserve">SERINGA DESCARTÁVEL ESTÉRIL 10ML COM BICO SLIP CAIXA C/100UN </t>
  </si>
  <si>
    <t xml:space="preserve">SERINGA DESCARTÁVEL ESTÉRIL 20ML COM BICO SLIP CAIXA C/100UN </t>
  </si>
  <si>
    <t xml:space="preserve">SERINGA DESCARTÁVEL ESTÉRIL 3ML  CAIXA C/100UN </t>
  </si>
  <si>
    <t xml:space="preserve">SERINGA DESCARTÁVEL ESTÉRIL 5ML  CAIXA C/100UN </t>
  </si>
  <si>
    <t>SERINGA DESCARTÁVEL ESTÉRIL PARA INSULINA 1ML COM AGULHA 13 X 4,5 CAIXA C/100 UNID</t>
  </si>
  <si>
    <t>SONAR C/ DISPLAY DIGITAL</t>
  </si>
  <si>
    <t>SOLUÇÃO DE PHMB 0,1 FR C/350ML</t>
  </si>
  <si>
    <t>SONDA FOLLEY DE LATEX SILICONADA ESTÉRIL 2 VIAS Nº12 CAIXA C/10</t>
  </si>
  <si>
    <t>CAIXAS</t>
  </si>
  <si>
    <t>SONDA FOLLEY DE LATEX SILICONADA ESTÉRIL 2 VIAS Nº14 CAIXA C/10</t>
  </si>
  <si>
    <t>SONDA FOLLEY DE LATEX SILICONADA ESTÉRIL 2 VIAS Nº16 CAIXA C/10</t>
  </si>
  <si>
    <t>SONDA FOLLEY DE LATEX SILICONADA ESTÉRIL 2 VIAS Nº18 CAIXA C/10</t>
  </si>
  <si>
    <t>SONDA FOLLEY DE LATEX SILICONADA ESTÉRIL 2 VIAS Nº20 CAIXA C/10</t>
  </si>
  <si>
    <t>SONDA URETRAL CALIBRE Nº06 PCTE C/10 UNID</t>
  </si>
  <si>
    <t>SONDA URETRAL CALIBRE Nº08 PCTE C/10 UNID</t>
  </si>
  <si>
    <t>SONDA URETRAL CALIBRE Nº10 PCTE C/10 UNID</t>
  </si>
  <si>
    <t>SONDA URETRAL CALIBRE Nº12 PCTE C/10 UNID</t>
  </si>
  <si>
    <t>SONDA URETRAL CALIBRE Nº14 PCTE C/10 UNID</t>
  </si>
  <si>
    <t>SORO FISIOLÓGICO 0,9% ESTÉRIL SISTEMA FECHADO 100ML</t>
  </si>
  <si>
    <t>SORO FISIOLÓGICO 0,9% ESTÉRIL SISTEMA FECHADO 1000ML</t>
  </si>
  <si>
    <t>SORO FISIOLÓGICO 0,9% ESTÉRIL SISTEMA FECHADO 250ML</t>
  </si>
  <si>
    <t>SORO FISIOLÓGICO 0,9% ESTÉRIL SISTEMA FECHADO 500ML</t>
  </si>
  <si>
    <t xml:space="preserve">SORO GLICOSADO 5% ESTÉRIL SISTEMA FECHADO 500ML </t>
  </si>
  <si>
    <t>SORO RINGER LACTATO ESTÉRIL SISTEMA FECHADO 500ML</t>
  </si>
  <si>
    <t>SULFADIAZINA DE PRATA 1% POMADA 50GRAMAS</t>
  </si>
  <si>
    <t>TERMÔMETRO DIGITAL</t>
  </si>
  <si>
    <t>TESOURA ISIS CURVA 12CM</t>
  </si>
  <si>
    <t>TESTE RÁPIDO DE GRAVIDEZ</t>
  </si>
  <si>
    <t>TESOURA ISIS RETA 12CM</t>
  </si>
  <si>
    <t>TIRAS REAGENTES PARA IDENTIFICAÇÃO DE GLICEMIA QUE ACEITE AMOSTRA CAPILAR, VENOSA, ARTERIAL E NEONATAL (ACCUCHECK ACTIVE) CAIXA C/ 50UNID</t>
  </si>
  <si>
    <t>TIRAS REAGENTES PARA IDENTIFICAÇÃO DE GLICEMIA QUE ACEITE AMOSTRA CAPILAR, VENOSA, ARTERIAL E NEONATAL (ON CALL PLUS) CAIXA C/ 50UNID</t>
  </si>
  <si>
    <t>TRAVESSEIROS</t>
  </si>
  <si>
    <t>TUBO LATEX 200, 15M</t>
  </si>
  <si>
    <t>UMIDIFICADOR APLICAÇÃO DE O2, 250ML</t>
  </si>
  <si>
    <t>CASELINA LÍQUIDA FRASCO 1L</t>
  </si>
  <si>
    <t>ELÉTROCARDIÓGRAFO</t>
  </si>
  <si>
    <t>VASELINA SÓLIDA FRASCO 100MG</t>
  </si>
  <si>
    <t>MEDICAMENTO</t>
  </si>
  <si>
    <t>ACICLOVIR 200MG COMPRIMIDO</t>
  </si>
  <si>
    <t>ÁCIDO ACETILSALICÍLICO 100MG COMPRIMIDO</t>
  </si>
  <si>
    <t>ÁCIDO FÓLICO 5MG COMPRIMIDO</t>
  </si>
  <si>
    <t>ALBENDAZOL400MG COMPRIMIDO</t>
  </si>
  <si>
    <t>ALBENDAZOL 40MG/L SUSPENSÃO ORAL 10ML</t>
  </si>
  <si>
    <t>ALENDRONATO DE SÓDIO 70MG COMPRIMIDO</t>
  </si>
  <si>
    <t>ALOPURINOL 100MG COMPRIMIDO</t>
  </si>
  <si>
    <t>AMIODARONA100MG COMPRIMIDO</t>
  </si>
  <si>
    <t>AMOXICILINA 500MG CÁPSULA</t>
  </si>
  <si>
    <t>AMOXICILINA 250MG/5ML PÓ SUSPENSÃO ORAL 60 ML</t>
  </si>
  <si>
    <t>AMIXICILINA + CLAVULANATO 250MG + 62,5MG/ML NATO PÓ SUSOENSÃO ORAL 100ML</t>
  </si>
  <si>
    <t>AMOXICILINA + CLUVANATO DE POTÁSSIO 500MG + 125MG COMPRIMIDO</t>
  </si>
  <si>
    <t xml:space="preserve">ANLODIPINO 5MG COMPRIMIDO </t>
  </si>
  <si>
    <t>AZITROMICINA 500MG COMPRIMIDO</t>
  </si>
  <si>
    <t>AZITROMICINA 200MG/5ML PÓ SUSOENSÃO ORAL 15ML</t>
  </si>
  <si>
    <t xml:space="preserve">BENZILPENICILINA BENZATINA 1.200.000UI PÓ SUSPENSÃO INJETÁVEL </t>
  </si>
  <si>
    <t>BUDESONIDA 50MCG SPRAY</t>
  </si>
  <si>
    <t>BUTILBROMETO DE ESCOLAMINA 10MG COMPRIMIDO</t>
  </si>
  <si>
    <t>BUTILBROMETO DE ESCOLAMINA + DIPIRONA SÓDICA 6,67MH/ML + 333,4MG/L 10ML SOLUÇÃO ORAL</t>
  </si>
  <si>
    <t>CARBONATO DE CÁLCIO 500MG COMPRIMIDO</t>
  </si>
  <si>
    <t>CARBONATO DE CÁLCIO+COLECALCIFEROL 1250MG (500MG DE Ca) + 400UI COMPRIMIDO</t>
  </si>
  <si>
    <t>CARVEDILOL 3,125MG COMPRIMIDO</t>
  </si>
  <si>
    <t>CARVEDILOL 6,25MG</t>
  </si>
  <si>
    <t>CARVEDILOL 12,5MG</t>
  </si>
  <si>
    <t>CARVEDILOL 25MG</t>
  </si>
  <si>
    <t>CEFALEXINA 500MG CÁPSULA/COMPRIMIDO</t>
  </si>
  <si>
    <t>CEFALEXINA 250MG/5ML PÓ SUSPENSÃO ORAL 60ML</t>
  </si>
  <si>
    <t>CEFTRIAXONA 1G INJETÁVEL</t>
  </si>
  <si>
    <t>CIANOCOBALAMINA (VIT B12) 1.000MCG INJETÁVEL</t>
  </si>
  <si>
    <t>CINARIZINA 25MG COMPRIMIDO</t>
  </si>
  <si>
    <t>CINARIZINA 75MG COMPRIMIDO</t>
  </si>
  <si>
    <t>CIPROPLOXAVINO 500MG COMPRIMIDO</t>
  </si>
  <si>
    <t>CLORETO DE SÓDIO 0,9% SOLUÇÃO NASAL 30ML</t>
  </si>
  <si>
    <t>CLORIDRATO DE TIAMINA 300MG COMPRIMIDO</t>
  </si>
  <si>
    <t>COLCHICINA 0,5MG COMPRIMIDO</t>
  </si>
  <si>
    <t>COMPLEXO B COMPRIMIDO</t>
  </si>
  <si>
    <t>DEXCLORFENIRAMINA 2MG COMPRIMIDO</t>
  </si>
  <si>
    <t>DEXCLORFENIRAMINA 0,4MG/ML XAROPE 100ML</t>
  </si>
  <si>
    <t>DICLOFENACO SÓDICO 50MG COMPRIMIDO</t>
  </si>
  <si>
    <t>DIGOXINA 0,25MG COMPRIMIDO</t>
  </si>
  <si>
    <t>DIPIRONA SÓDICA 500MG COMPRIMIDO</t>
  </si>
  <si>
    <t xml:space="preserve">DIPIRONA SÓDICA 500MG/ML SOLUÇÃO ORAL 10 ML </t>
  </si>
  <si>
    <t>ESPIRONOLACTONA 25MG COMPRIMIDO</t>
  </si>
  <si>
    <t>ESTRIOL 1MG/G CREME VAGINAL</t>
  </si>
  <si>
    <t>FINASTERIDA 5MG COMPRIMIDO</t>
  </si>
  <si>
    <t>FLUCONAZOL150MG CÁPSULA</t>
  </si>
  <si>
    <t>FUROSEMIDA 40MG COMPRIMIDO</t>
  </si>
  <si>
    <t>GUACO (MIKANIA GLOMERATA) XAROPE</t>
  </si>
  <si>
    <t>HIDROCORTISONA 10MG/G CRÈME 20G</t>
  </si>
  <si>
    <t>HIDRÓXIDO ALUMÍNIO 60MG/ML SUSPENSÃO ORAL 100ML</t>
  </si>
  <si>
    <t>IBUPROFENO 300MG COMPRIMIDO</t>
  </si>
  <si>
    <t>IBUPROFENO 600MG COMPRIMIDO</t>
  </si>
  <si>
    <t>IBUPROFENO 50MG/ML SUSPENSÃO ORAL 20ML</t>
  </si>
  <si>
    <t>ISOSSORBIDA 5MG COMPRIMIDO SUBLINGUAL</t>
  </si>
  <si>
    <t>ISOSSORBIDA 40MG COMPRIMIDO</t>
  </si>
  <si>
    <t xml:space="preserve">IVERMECTINA 6MG COMPRIMIDO </t>
  </si>
  <si>
    <t>LEVODOPA + BENSERAZIDA 200MG+50MG COMPRIMIDO</t>
  </si>
  <si>
    <t>LEVONORGESTREL + ETINILESTRADIOL     CONTRACEPTIVO ORAL COMBINADO TRIFÁSICO, TRIQUILAR OU SIMILAR. DRÁGEA</t>
  </si>
  <si>
    <t>LEVOTIROXINA 25MCG COMPRIMIDO</t>
  </si>
  <si>
    <t>LEVOTIROXINA 50MCG COMPRIMIDO</t>
  </si>
  <si>
    <t>LEVOTIROXINA 100MCG COMPRIMIDO</t>
  </si>
  <si>
    <t>LORATADINA 10MG COMPRIMIDO</t>
  </si>
  <si>
    <t>LORATADINA 1MG/ML XAROPE 100ML</t>
  </si>
  <si>
    <t>MESILATO DE DOXAZOSINA 2MG COMPRIMIDO</t>
  </si>
  <si>
    <t>METILDOPA 250MG COMPRIMIDO</t>
  </si>
  <si>
    <t>METOCLOPRAMIDA 10MG COMPRIMIDO</t>
  </si>
  <si>
    <t>METOCLOPRAMIDA 4MG/L SOLUÇÃO ORAL 10ML</t>
  </si>
  <si>
    <t>METOPROLOL (SUCCINATO) 25MG COMPRIMIDO</t>
  </si>
  <si>
    <t>METOPROLOL (SUCCINATO) 50MG COMPRIMIDO</t>
  </si>
  <si>
    <t>METOPROLOL (SUCCINATO) 100MG COMPRIMIDO</t>
  </si>
  <si>
    <t>METROTINAZOL 250MG COMPRIMIDO</t>
  </si>
  <si>
    <t>METROTINAZOL 400MG COMPRIMIDO</t>
  </si>
  <si>
    <t>METROTINAZOL 100MG/G GELÉIA VAGINAL 50G</t>
  </si>
  <si>
    <t xml:space="preserve">MICONAZOL 20MG/G CREME VAGINAL </t>
  </si>
  <si>
    <t>MICONAZOL 20MG/G CREME DERMATOLÓGICO</t>
  </si>
  <si>
    <t>NEOMICINA + BACITRACIN 5MG/G + 250UI/G</t>
  </si>
  <si>
    <t>NIFEDIPINO 10MG COMPRIMIDO</t>
  </si>
  <si>
    <t>NIMESULIDA 100MG COMPRIMIDO</t>
  </si>
  <si>
    <t xml:space="preserve">NISTATINA 100.000UI/ML SOLUÇÃO ORAL 30ML  </t>
  </si>
  <si>
    <t>NISTATINA 25.000UI/ML CREME VAGINAL 60G</t>
  </si>
  <si>
    <t xml:space="preserve">NITROFURANTOÍNA 100MG CÁPSULA </t>
  </si>
  <si>
    <t>ÓLEO MINERAL FRASCO</t>
  </si>
  <si>
    <t xml:space="preserve">OMEPRAZOL 20MG CÁPSULA </t>
  </si>
  <si>
    <t>PARACETAMOL500MG COMPRIMIDO</t>
  </si>
  <si>
    <t>PARACETAMOL200MG/ML SOLUÇÃO ORAL 15ML</t>
  </si>
  <si>
    <t>PERMETRINA 500MG/ML LOÇÃO CREMOSA 30ML</t>
  </si>
  <si>
    <t xml:space="preserve">PREDNISONA 5MG COMPRIMIDO </t>
  </si>
  <si>
    <t>PREDNISONA 20 MG COMPRIMIDO</t>
  </si>
  <si>
    <t xml:space="preserve">PREDNISOLONA 3MG/ML SOLUÇÃO ORAL 60 ML </t>
  </si>
  <si>
    <t>PROMETAZINA 25MG COMPRIMIDO</t>
  </si>
  <si>
    <t>SAIS PARA HIDRATAÇÃO ORAL 27,9G PÓ PARA SOLUÇÃO ORAL</t>
  </si>
  <si>
    <t>SINVASTATINA 40MG COMPRIMIDO</t>
  </si>
  <si>
    <t>SULFAMETOXAZOL + TRIMETOPRIMA 200MG/5ML + 40MG/5ML SUSPENSÃO ORAL 50ML</t>
  </si>
  <si>
    <t>SULFAMETOXAZOL + TRIMETOPRIMA 400MG + 80MG COMPRIMIDO</t>
  </si>
  <si>
    <t>SULFATO FERROSO 40MG FERRO ELEMENTAR COMPRIMIDO</t>
  </si>
  <si>
    <t>SULFATO FERROSO 125MG/ML (25MG FERRO ELEMENTAR) SOLUÇÃO ORAL 30ML</t>
  </si>
  <si>
    <t xml:space="preserve">VARFARINA 5MG COMPRIMIDO </t>
  </si>
  <si>
    <t>VERAPAMIL 80MG COMPRIMIDO</t>
  </si>
  <si>
    <t>ÁCIDO CAPRÓICO 250MG CÁPSULA/COMPRIMIDO</t>
  </si>
  <si>
    <t>ÁCIDO CAPRÓICO 500MG COMPRIMIDO</t>
  </si>
  <si>
    <t xml:space="preserve">ÁCIDO CAPRÓICO 250MG/ML XAROPE 100ML </t>
  </si>
  <si>
    <t>AMITRIPTILINA 25MG COMPRIMIDO</t>
  </si>
  <si>
    <t xml:space="preserve">BIPERIDENO 2MG COMPRIMIDO </t>
  </si>
  <si>
    <t>CARBAMAZEPINA 200MG COMPRIMIDO</t>
  </si>
  <si>
    <t>CARBONATO DE LÍTIO</t>
  </si>
  <si>
    <t>CLONAZEPAM 2,5 MG/ML FRASCO</t>
  </si>
  <si>
    <t>CLONAZEPAM 0,5MG COMPRIMIDO</t>
  </si>
  <si>
    <t>CLONAZEPAM 2 MG COMPRIMIDO</t>
  </si>
  <si>
    <t>CLOMIPRAMINA 25MG COMPRIMIDO</t>
  </si>
  <si>
    <t>CLORPROMAZINA 25MG COMPRIMIDO</t>
  </si>
  <si>
    <t>CLORPROMAZINA 100MG COMPRIMIDO</t>
  </si>
  <si>
    <t>DIAZEPAM 5MG COMPRIMIDO</t>
  </si>
  <si>
    <t>DIAZEPAM 10MG COMPRIMIDO</t>
  </si>
  <si>
    <t>FENITOÍNA 100MG COMPRIMIDO</t>
  </si>
  <si>
    <t>FENOBARBITAL 100MG COMPRIMIDO</t>
  </si>
  <si>
    <t>FENOBARBITAL 40MG/ML SOLUÇÃO ORAL 20ML</t>
  </si>
  <si>
    <t>FLUFENAZINA ENANTATO 25MG/ML SOLUÇÃO INJETÁVEL 1ML</t>
  </si>
  <si>
    <t>FLUOXETINA 20MG CÁPSULA</t>
  </si>
  <si>
    <t>HALOPERIDOL 1MG COMPRIMIDO</t>
  </si>
  <si>
    <t>HALOPERIDOL 5MG COMPRIMIDO</t>
  </si>
  <si>
    <t>HALOPERIDOL DECACOANATO 70,52MG/ML SOLUÇÃO INJETÁVEL 1ML</t>
  </si>
  <si>
    <t>IMIPRAMINA 25MG COMPRIMIDO</t>
  </si>
  <si>
    <t>LEVONORGESTREL 0,75MG COMPRIMIDO</t>
  </si>
  <si>
    <t>LEVONORGESTREL + ETINILESTRADIOL 0,15MG + 0.03MG DRÁGEA</t>
  </si>
  <si>
    <t>MEDROXIPROGESTERONA 150MG/ML AMPOLA 1ML</t>
  </si>
  <si>
    <t>NORETISTERONA 0,35MG COMPRIMIDO</t>
  </si>
  <si>
    <t>NORETISTERONA + ESTRADIOL 50 + 5MG/ML AMPOLA 1ML</t>
  </si>
  <si>
    <t>BUTILPROMETO ESCOPOLAMINA 20MG/ML IM/IV/SC 1ML</t>
  </si>
  <si>
    <t>BROMIDRATO DE FENOTEROL 5MG/ML SOLUÇÃO INALAÇÃO 20ML</t>
  </si>
  <si>
    <t>CAPTROPIL 25MG COMPRIMIDO</t>
  </si>
  <si>
    <t>CLONIDINA 0,150MG COMPRIMIDO</t>
  </si>
  <si>
    <t>CETOPROFENO 50MG/ML SOLUÇÃO INJETÁVEL</t>
  </si>
  <si>
    <t xml:space="preserve">DIAZEPAM 5MG/ML SOLUÇÃO INJETÁVEL 2ML </t>
  </si>
  <si>
    <t>DICLOFENACO SÓDICO 25MG/ML SOLUÇÃO INJETÁVEL 3ML</t>
  </si>
  <si>
    <t xml:space="preserve">DIMENIDRINATO + PIRIDOXINA + GLICOSE + FRUTOSE 3MG/ML +5MG/ML + 100MG/ML + 100MG/ML AMPOLA 10 ML </t>
  </si>
  <si>
    <t>DIPIRONA SÓDICA 500MG/ML SOLUÇÃO INJETÁVEL 2ML</t>
  </si>
  <si>
    <t>DIPROPIONATO METAMETASONA + FOSFATO DISSÓDICO BETAMETASONA 5MG/ML + 2MG/ML SUSPENSÃO INJETÁVEL 1ML</t>
  </si>
  <si>
    <t>FUROSEMIDA 10MG/ML SOLUÇÃO INJETÁVEL 2ML</t>
  </si>
  <si>
    <t>HALOPERIDOL 5MG/ML SOLUÇÃO INJETÁVEL 1ML</t>
  </si>
  <si>
    <t xml:space="preserve">HIDROCORTISONA SUCCIANATO 100MG PÓ PARA SUSPENSÃO </t>
  </si>
  <si>
    <t>METOCLOPRAMIDA 10MG/ML SOLUÇÃO INJETÁVEL 2ML</t>
  </si>
  <si>
    <t xml:space="preserve">PROMETAZINA 25MG/ML SOLUÇÃO INJETÁVEL 2ML </t>
  </si>
  <si>
    <t>RANITIDINA 50MG/2ML SOLUÇÃO INJETÁVEL 2ML</t>
  </si>
  <si>
    <t xml:space="preserve">RIFAMICINA SÓDICA 10MG/ML SPRAY 20ML </t>
  </si>
  <si>
    <t>CLORIDRATO DE LIDOCAÍNA 20MG/G GELÉIA 30G</t>
  </si>
  <si>
    <t>SULFADIAZINA DE PRATA 10MG/G CREME 50G</t>
  </si>
  <si>
    <t>COLAGENASE + CLORANFENICOL 0,6U/G + 0,01G/G POMADA 50G</t>
  </si>
  <si>
    <t>ACETATO DE RETINOL + COLECALCIFEROL 50.000UI/ML + 10.000UI/ML</t>
  </si>
  <si>
    <t xml:space="preserve">ACICLOVIR 50MG/G CREME DERMATOLÓGICO </t>
  </si>
  <si>
    <t>ÁCIDO FÓLICO 0,2MG/ML GOTAS FRASCO 30ML</t>
  </si>
  <si>
    <t>ÁCIDO FÓLICO 400MCG COMPRIMIDO</t>
  </si>
  <si>
    <t xml:space="preserve">BROMEXINA 8MG/5ML XAROPE </t>
  </si>
  <si>
    <t xml:space="preserve">CITALOPRAM 20MG COMPRIMIDO </t>
  </si>
  <si>
    <t>BROMOPRIDA 4MG/ML GOTAS</t>
  </si>
  <si>
    <t>CICLOBENZAPRINA 10MG COMPRIMIDO</t>
  </si>
  <si>
    <t>CILOSTAZOL 50MG COMRPIMIDO</t>
  </si>
  <si>
    <t>CLOPIDOGREL 75MG COMPRIMIDO</t>
  </si>
  <si>
    <t>DULOXETINA 30 MG COMPRIMIDO</t>
  </si>
  <si>
    <t>DULOXETINA 60 MG COMPRIMIDO</t>
  </si>
  <si>
    <t>PAROXETINA 20MG COMPRIMIDO</t>
  </si>
  <si>
    <t xml:space="preserve">TRAMADOL 50MG COMPRIMIDO </t>
  </si>
  <si>
    <t>TRAMADOL 50MG/ML AMPOLA</t>
  </si>
  <si>
    <t>SERTRALINA 50MG COMPRIMIDO</t>
  </si>
  <si>
    <t>VENLAFAXINA 150MG COMPRIMIDO</t>
  </si>
  <si>
    <t>COMPLEXO B INJETÁVEL AMPOLA</t>
  </si>
  <si>
    <t xml:space="preserve">DEXAMETASONA 1MG/G CREME </t>
  </si>
  <si>
    <t>DICLOFENACO DIETILAMÔNIO 11,6MG/G GEL</t>
  </si>
  <si>
    <t>DIVALPROATO DE SÓDIO 125MG COMPRIMIDO</t>
  </si>
  <si>
    <t>EMPAGLIFOZINA 25MG COMPRIMIDO</t>
  </si>
  <si>
    <t>ETEXILATO DE DABIGATRANA 150MG COMPRIMIDO</t>
  </si>
  <si>
    <t>FLUOCINOLONA ACETONIDA + SULFATO DE POLIMIXINA + SYLFATO DE NEOMICINA + CLORIDRATO DE LIDOCAÍNA</t>
  </si>
  <si>
    <t xml:space="preserve">FLUTICASONA 27,5MG SPRAY NASAL </t>
  </si>
  <si>
    <t xml:space="preserve">FOLINATO DE CÁLCIO 15MG COMPRIMIDO </t>
  </si>
  <si>
    <t xml:space="preserve">GLICLAZIDA 60MG COMPRIMIDO </t>
  </si>
  <si>
    <t xml:space="preserve">QUETIAPINA 25MG COMPRIMIDO </t>
  </si>
  <si>
    <t>QUETIAPINA 100MG COMPRIMIDO</t>
  </si>
  <si>
    <t>ZOLPINDEM 10MG COMPRIMIDO</t>
  </si>
  <si>
    <t>HIDROXIQUILINA + TROLAMINA 0,4MG/ML + 140MG/ML SOLUÇÃO OTOLÓGICA FRASCO</t>
  </si>
  <si>
    <t>L-METILFOLATO15MG COMPRIMIDO</t>
  </si>
  <si>
    <t>L-METILFOLATO GOTAS FRASCO</t>
  </si>
  <si>
    <t>OLANZAPINA 2,5MG COMPRIMIDO</t>
  </si>
  <si>
    <t>OLANZAPINA 5MG COMPRIMIDO</t>
  </si>
  <si>
    <t>OLANZAPINA 10MG COMPRIMIDO</t>
  </si>
  <si>
    <t>OXALATO DE ESCITALOPRAM 10 MG COMPRIMIDO</t>
  </si>
  <si>
    <t>PALMITATO DE RETINOL + CLORANFENICOL + ÓXIDO DE ZINCO 5.000UI + 900UI + 150MG POMADA</t>
  </si>
  <si>
    <t>PARACETAMOL + CODEÍNA 500MG + 30MG</t>
  </si>
  <si>
    <t>PERMETRINA 10MG/ML SHAMPOO</t>
  </si>
  <si>
    <t>PREGABALINA 75MG COMPRIMIDO</t>
  </si>
  <si>
    <t xml:space="preserve">RISPERIDONA 1MG/ML FRASCO </t>
  </si>
  <si>
    <t>RISPERIDONA 2MG COMPRIMIDO</t>
  </si>
  <si>
    <t>RIVAROXABANA 10MG COMPRIMIDO</t>
  </si>
  <si>
    <t>RIVAROXABANA 15MG COMPRIMIDO</t>
  </si>
  <si>
    <t>RIVAROXABANA 20MG COMPRIMIDO</t>
  </si>
  <si>
    <t>ROSUVASTATINA 10MG COMPRIMIDO</t>
  </si>
  <si>
    <t>DESVENLAFAXINA 50MG COMPRIMIDO</t>
  </si>
  <si>
    <t>SALBUTAMOL 5MG/ML SOLUÇÃO FRASCO</t>
  </si>
  <si>
    <t>SALBUTAMOL100MCG/DOSE AEROSSOL ORAL FRASCO</t>
  </si>
  <si>
    <t>TOBRAMICIA 3MG/L SOLUÇÃO FRASCO</t>
  </si>
  <si>
    <t>TOPIRAMATO 25MG COMPRIMIDO</t>
  </si>
  <si>
    <t>TOPIRAMATO 50MG COMPRIMIDO</t>
  </si>
  <si>
    <t>TRIANCINOLONA ACETONIDA 1MG/G POMADA</t>
  </si>
  <si>
    <t>FITAS PARA MEDIÇÃO DE GLICOSE TIRAS DE TESTAGEM DE GLICEMIA CAPILAE CAIXA</t>
  </si>
  <si>
    <t xml:space="preserve">CARBAMAZEPINA 20MG/ML FRASCO 100ML </t>
  </si>
  <si>
    <t>CLORIDRATO DE SERTRALINA 100MG 28 COMP</t>
  </si>
  <si>
    <t xml:space="preserve">FURAMATO DE FORMOTEROL 12MCG + BUDESONIDA 400MCG 60 COMP COM INALADOR </t>
  </si>
  <si>
    <t xml:space="preserve">FURAMATO DE FORMOTEROL 12MCG + BUDESONIDA 400MCG 60 COMP REFIL </t>
  </si>
  <si>
    <t>CAFEÍNA 30MG + CARISOPRODOL 125MG + DICLOFENACO SÓDICO 50MG + PARACETAMOL 300MG - 30 COMP</t>
  </si>
  <si>
    <t>ATORVASTATINA CÁLCICA 20MG - 60 COMP</t>
  </si>
  <si>
    <t>CLORIDRADO DE ONDANSETRONA 4MG - 10COMP</t>
  </si>
  <si>
    <t>CLORIDRATO DE PAROXETINA 10 MG - 20COMP</t>
  </si>
  <si>
    <t>CLORIDRATO DE NORTRIPTILINA 25MG - 30 COMPR</t>
  </si>
  <si>
    <t>OLSARTANA MEDOXOMILA + HIDROCLOROTIAZIDA 40/25MG 30 COMP</t>
  </si>
  <si>
    <t>SUCCINATO DE DESVENLAFAXINA 100MG - 60 COMP</t>
  </si>
  <si>
    <t>DAPAGLIFLOZINA 10MG 30 COMP</t>
  </si>
  <si>
    <t>AMOXICILINA TRI-HIDRATADA + CLAVULANATO DE POTÁSSIO 875 + 125MG - 14COMP</t>
  </si>
  <si>
    <t>PRIMIDONA 100MG - 100COMP</t>
  </si>
  <si>
    <t>BISOPROLOL 2,5MG - 30 COMP</t>
  </si>
  <si>
    <t>BISOPROLOL 5MG - 30 COMP</t>
  </si>
  <si>
    <t>BISOPROLOL 10MG - 30 COMP</t>
  </si>
  <si>
    <t>FLUOXETINA 20MG/ML GOTAS</t>
  </si>
  <si>
    <t>LEVANLODIPINO 5MG - 30COMP</t>
  </si>
  <si>
    <t>TADALAFILA 5MG - 30 COMP</t>
  </si>
  <si>
    <t>EMPAGLIFOZINA 10MG 30 COMP</t>
  </si>
  <si>
    <t>DAPAGLIFOSINA + CLORIDRATO DE METFORMINA 5MG/1000MG - 60 COMP</t>
  </si>
  <si>
    <t>ROSUVASTADINA + EZETIMIBA 20+10MG - 30COMP</t>
  </si>
  <si>
    <t>PERINDOPRIL + ANLODIPINO 7+5MG - 30 COMP</t>
  </si>
  <si>
    <t>EDOXABANA 60MG - 30COMP</t>
  </si>
  <si>
    <t>DESLORATADINA 5MG - 30 COMP</t>
  </si>
  <si>
    <t>IVADRADINA 5MG - 56 COMP</t>
  </si>
  <si>
    <t>CASTANHA DA ÍNDIA 100MG - 60 COMP</t>
  </si>
  <si>
    <t xml:space="preserve">EMPAGLIFLOXINA 10 MAG CAIXA COM 30COMP </t>
  </si>
  <si>
    <t>ROSUVASTATNA + EZETIMIBA 20+10MG - CAIXA COM 20 COMP</t>
  </si>
  <si>
    <t>DIOSMINA + HERPERIDINA 900MG+100MG - CAIXA C/60COMP</t>
  </si>
  <si>
    <t xml:space="preserve">MATERIAIS DE CONSUMO </t>
  </si>
  <si>
    <t>AR CONDICIONADO</t>
  </si>
  <si>
    <t>ARMÁRIO</t>
  </si>
  <si>
    <t xml:space="preserve">BALDE/LIXEIRA </t>
  </si>
  <si>
    <t>BANQUETA</t>
  </si>
  <si>
    <t>CADEIRA</t>
  </si>
  <si>
    <t>CAIXA TÉRMICA</t>
  </si>
  <si>
    <t xml:space="preserve">CENTRÍFUGA LABORATORIAL </t>
  </si>
  <si>
    <t>COMPUTADOR DESKTOP</t>
  </si>
  <si>
    <t>COMPUTADOR  PORTÁTIL (NOTEBOOK)</t>
  </si>
  <si>
    <t>CORTINA DE AR</t>
  </si>
  <si>
    <t>IMPRESSORA LASER COMUM</t>
  </si>
  <si>
    <t>IMPRESSORA LASER MULTIFUNCIONAL (COPIADORA, SCANNER E FAX OP)</t>
  </si>
  <si>
    <t>LAVADORA DE ROUPAS</t>
  </si>
  <si>
    <t>MESA DE ESCRITÓRIO</t>
  </si>
  <si>
    <t>MESA PARA COMPUTADOR</t>
  </si>
  <si>
    <t>MESA PARA IMPRESSORA</t>
  </si>
  <si>
    <t>NO-BREAK (PARA COMPUTADOR/IMPESSORA)</t>
  </si>
  <si>
    <t>PALETE</t>
  </si>
  <si>
    <t xml:space="preserve">TELEFONE </t>
  </si>
  <si>
    <t>VEÍCULO DE PASSEIO - TRANSPORTE DE EQUIPE (5 PESSOAS, 0KM)</t>
  </si>
  <si>
    <t>PERSIANA PARA JANELA 1,70X1,70M</t>
  </si>
  <si>
    <t xml:space="preserve">MATERIAL DE CONSUMO </t>
  </si>
  <si>
    <t>PERSIANA PARA JANELA 1,70 X 1,90M</t>
  </si>
  <si>
    <t>PERSIANA PARA JANELA 2,20 X 1,50M</t>
  </si>
  <si>
    <t>PERSIANA PARA JANELA 2,10 X 1,45M</t>
  </si>
  <si>
    <t>PERSIANA PARA JANELA 1,70 X 2,20M</t>
  </si>
  <si>
    <t>PERSIANA PARA JANELA 2,10 X 1,90M</t>
  </si>
  <si>
    <t>PERSIANA PARA JANELA 1,60 X 2,15M</t>
  </si>
  <si>
    <t>PERSIANA PARA JANELA 2,00 X 1,10M</t>
  </si>
  <si>
    <t>PERSIANA PARA JANELA 1,50 X 4,50M</t>
  </si>
  <si>
    <t xml:space="preserve">FERRO DE PASSAR ROUPA </t>
  </si>
  <si>
    <t xml:space="preserve">FOGÃO À GÁS 4 BOCAS </t>
  </si>
  <si>
    <t xml:space="preserve">TÉRMICA </t>
  </si>
  <si>
    <t>GELADEIRA FROST FREE 340L</t>
  </si>
  <si>
    <t>Kit Balde Centrífuga Inox + Esfregão Giratório MOP + Refil</t>
  </si>
  <si>
    <t xml:space="preserve">AREIA CINÉTICA POTE </t>
  </si>
  <si>
    <t xml:space="preserve">BAMBOLE </t>
  </si>
  <si>
    <t>BIOMBO</t>
  </si>
  <si>
    <t>BLOCOS DE MONTAR - 200 PEÇAS</t>
  </si>
  <si>
    <t>BONECA XIXI E COCÔ</t>
  </si>
  <si>
    <t>CAIXA PLÁSTICA COM TAMPA C/RODA 54L</t>
  </si>
  <si>
    <t>CELULAR SMARTHFONE 8G RAM</t>
  </si>
  <si>
    <t>CIRCUITO FUNCIONAL - 10 Cones C/ 5 Barreiras Desmontáveis + 10 Pratos + Escada Funcional Ajustável + 8 Argolas Agilidade Com Bolsa</t>
  </si>
  <si>
    <t>CORDA INFANTIL</t>
  </si>
  <si>
    <t>FOCO CLÍNICO DE LUZ AUXILIAR EM LED</t>
  </si>
  <si>
    <t>FRUTAS DE CORTE COM VELCRO -14 Miniaturas de frutas e verduras desmontáveis com velcro para dividir e montar (abacaxi, carambola, maçã, morango, melancia, pêra, pêssego, banana, tomate, pepino, cebola, chuchu, pimentão e cenoura), 1 tábua, 1 faca e 1 fruteira.</t>
  </si>
  <si>
    <t>JOGO DE ALIMENTAÇÕ SAUDÁVEL</t>
  </si>
  <si>
    <t>JOGO DA EMBOSCADA</t>
  </si>
  <si>
    <t>JOGO DA MEMÓRIA - 40 PEÇAS</t>
  </si>
  <si>
    <t>JOGO DAS SOMBRAS - 24 PEÇAS</t>
  </si>
  <si>
    <t xml:space="preserve">JOGO DE ENCAIXE - 40 PEÇAS </t>
  </si>
  <si>
    <t>LIVRO INTERATIVO INFANTIL</t>
  </si>
  <si>
    <t>MASSINHA DE MODELAR COM MOLDES - 6 MOLDES, UM ROLO E 12 CORES</t>
  </si>
  <si>
    <t>MICROONDAS 30L</t>
  </si>
  <si>
    <t>MURAL METÁLICO COM IMÃ 60 X 100CM</t>
  </si>
  <si>
    <t>PANELA ANTIADERENTE 20 CM</t>
  </si>
  <si>
    <t xml:space="preserve">JOGO DE TALHERES 24 PEÇAS </t>
  </si>
  <si>
    <t>SLIME</t>
  </si>
  <si>
    <t>TAPETE SENSORIAL 3 METROS , 15 TEXTURAS</t>
  </si>
  <si>
    <t>TATAME 1,0X1,0M</t>
  </si>
  <si>
    <t>TELEVISÃO 42"</t>
  </si>
  <si>
    <t>KIT EPI PARA PASSAR VENENO - DENGUE - BONÉ ÁRABE, VISEIRA, CAMISA, CALÇA, AVENTAL, LUVA NITRÍLICA, RESPIRADOR COM FILTRO, ÓCULOS DE SEGURANÇA</t>
  </si>
  <si>
    <t>CLORÍMETRO DIGITAL PORTÁTIL</t>
  </si>
  <si>
    <t>OUTROS SERVIÇOS DE TERCEIROS - PESSOA JURIDICA</t>
  </si>
  <si>
    <t>MATERIAL DE USO CONTINUO NA SALA DE ATENDIMENTO ODONTOLÓGICO</t>
  </si>
  <si>
    <t>MEDICAMENTO DE DISTRIBUIÇÃO/APLICAÇÃO EM PACIENTES</t>
  </si>
  <si>
    <t>EQUIPAMENTOS E MATERIAL PERMANENTE</t>
  </si>
  <si>
    <t>ANIMAIS DE BRINQUEDOS SORTIDOS - BALDE COM 48 UNID</t>
  </si>
  <si>
    <t>MATERIAL DE USO CONTINUO NOS ATENDIMENTOS DAS UNIDADES BASICAS DE SAUDE</t>
  </si>
  <si>
    <t>MATERIAL, BEM OU SERVIÇO DE DISTRUBUIÇÃO GRATUITA</t>
  </si>
  <si>
    <t>Material, bem ou serviço de distribuição gratuita</t>
  </si>
  <si>
    <t>MATERIAL DE CONSUMO</t>
  </si>
  <si>
    <t>OUTROS SERVIÇOS DE TERCEIROS -PESSOA JURIDICA</t>
  </si>
  <si>
    <t>MATERIAL, BEM OU SERVIÇO DE DISTRIBUIÇÃO GRATUITA</t>
  </si>
  <si>
    <t>VIGILÂNCIA OSTENSIVA E MONITORADA</t>
  </si>
  <si>
    <t>COPO DESCARTÁVEL 200ML c/ 100</t>
  </si>
  <si>
    <t>ENVELOPE TAMANHO  A4 EM PAPEL BRANCO.</t>
  </si>
  <si>
    <t>PAPEL HIGIÊNICO, NÃO RECICLADO, FOLHA DUPLA  EXTRABRANCA — ROLO COM 30M, APROVADO PELO INMETRO.</t>
  </si>
  <si>
    <t>Material, Bem ou Serviço de distribuição gratuita</t>
  </si>
  <si>
    <t>Auxilio a familia de baixa renda/situação de vulnerabilidade</t>
  </si>
  <si>
    <t>Material para uso nas atividades da secretaria</t>
  </si>
  <si>
    <t>Tesoura escolar</t>
  </si>
  <si>
    <t>Material utilizado nas oficinas desenvolvidas pela secretaria</t>
  </si>
  <si>
    <t>Bens/ Equipamentos utilizados nos atendimentos da secretaria</t>
  </si>
  <si>
    <t>Serviço desenvolvido para atendimento as demandas da secretaria</t>
  </si>
  <si>
    <t>Material para conservação de bens publicos</t>
  </si>
  <si>
    <t>Serviço para conservação de bens publicos</t>
  </si>
  <si>
    <t>Material utilizado nos atendimentos da secretaria</t>
  </si>
  <si>
    <t>Material para uso na secretaria</t>
  </si>
  <si>
    <t>MATERIAL DE PROTEÇÃO E SEGURANÇA</t>
  </si>
  <si>
    <t>SACO PLÁSTICO PARA LIXO CAPACIDADE DE 30 LITROS, NÃO RECICLADO, REFORÇADO. EMBALAGEM DE 100 UNID</t>
  </si>
  <si>
    <r>
      <rPr>
        <sz val="9"/>
        <rFont val="Times New Roman"/>
        <family val="1"/>
      </rPr>
      <t>Cimento</t>
    </r>
  </si>
  <si>
    <r>
      <rPr>
        <sz val="9"/>
        <rFont val="Times New Roman"/>
        <family val="1"/>
      </rPr>
      <t>Material construção</t>
    </r>
  </si>
  <si>
    <r>
      <rPr>
        <sz val="9"/>
        <rFont val="Times New Roman"/>
        <family val="1"/>
      </rPr>
      <t>saco</t>
    </r>
  </si>
  <si>
    <r>
      <rPr>
        <sz val="9"/>
        <rFont val="Times New Roman"/>
        <family val="1"/>
      </rPr>
      <t>R$ 41,00</t>
    </r>
  </si>
  <si>
    <r>
      <rPr>
        <sz val="9"/>
        <rFont val="Calibri"/>
        <family val="1"/>
      </rPr>
      <t>Não</t>
    </r>
  </si>
  <si>
    <r>
      <rPr>
        <sz val="9"/>
        <rFont val="Calibri"/>
        <family val="1"/>
      </rPr>
      <t>Material de uso da secretaria</t>
    </r>
  </si>
  <si>
    <r>
      <rPr>
        <sz val="9"/>
        <rFont val="Times New Roman"/>
        <family val="1"/>
      </rPr>
      <t>Areia</t>
    </r>
  </si>
  <si>
    <r>
      <rPr>
        <sz val="9"/>
        <rFont val="Times New Roman"/>
        <family val="1"/>
      </rPr>
      <t>metro cubico</t>
    </r>
  </si>
  <si>
    <r>
      <rPr>
        <sz val="9"/>
        <rFont val="Times New Roman"/>
        <family val="1"/>
      </rPr>
      <t>R$ 130,00</t>
    </r>
  </si>
  <si>
    <r>
      <rPr>
        <sz val="9"/>
        <rFont val="Times New Roman"/>
        <family val="1"/>
      </rPr>
      <t>Brita</t>
    </r>
  </si>
  <si>
    <r>
      <rPr>
        <sz val="9"/>
        <rFont val="Times New Roman"/>
        <family val="1"/>
      </rPr>
      <t>R$ 140,00</t>
    </r>
  </si>
  <si>
    <r>
      <rPr>
        <sz val="9"/>
        <rFont val="Times New Roman"/>
        <family val="1"/>
      </rPr>
      <t>Pó de brita</t>
    </r>
  </si>
  <si>
    <r>
      <rPr>
        <sz val="9"/>
        <rFont val="Times New Roman"/>
        <family val="1"/>
      </rPr>
      <t>Tijolo 6 furos</t>
    </r>
  </si>
  <si>
    <r>
      <rPr>
        <sz val="9"/>
        <rFont val="Times New Roman"/>
        <family val="1"/>
      </rPr>
      <t>unidade</t>
    </r>
  </si>
  <si>
    <r>
      <rPr>
        <sz val="9"/>
        <rFont val="Times New Roman"/>
        <family val="1"/>
      </rPr>
      <t>R$ 0,90</t>
    </r>
  </si>
  <si>
    <r>
      <rPr>
        <sz val="9"/>
        <rFont val="Times New Roman"/>
        <family val="1"/>
      </rPr>
      <t>Tijolo maciço</t>
    </r>
  </si>
  <si>
    <r>
      <rPr>
        <sz val="9"/>
        <rFont val="Times New Roman"/>
        <family val="1"/>
      </rPr>
      <t>Tubo esg 100mm</t>
    </r>
  </si>
  <si>
    <r>
      <rPr>
        <sz val="9"/>
        <rFont val="Times New Roman"/>
        <family val="1"/>
      </rPr>
      <t>Material hidráulico</t>
    </r>
  </si>
  <si>
    <r>
      <rPr>
        <sz val="9"/>
        <rFont val="Times New Roman"/>
        <family val="1"/>
      </rPr>
      <t>barra 6mts</t>
    </r>
  </si>
  <si>
    <r>
      <rPr>
        <sz val="9"/>
        <rFont val="Times New Roman"/>
        <family val="1"/>
      </rPr>
      <t>R$ 67,00</t>
    </r>
  </si>
  <si>
    <r>
      <rPr>
        <sz val="9"/>
        <rFont val="Times New Roman"/>
        <family val="1"/>
      </rPr>
      <t>Tubo esg 75mm</t>
    </r>
  </si>
  <si>
    <r>
      <rPr>
        <sz val="9"/>
        <rFont val="Times New Roman"/>
        <family val="1"/>
      </rPr>
      <t>R$ 65,70</t>
    </r>
  </si>
  <si>
    <r>
      <rPr>
        <sz val="9"/>
        <rFont val="Times New Roman"/>
        <family val="1"/>
      </rPr>
      <t>Tubo esg 50mm</t>
    </r>
  </si>
  <si>
    <r>
      <rPr>
        <sz val="9"/>
        <rFont val="Times New Roman"/>
        <family val="1"/>
      </rPr>
      <t>R$ 55,60</t>
    </r>
  </si>
  <si>
    <r>
      <rPr>
        <sz val="9"/>
        <rFont val="Times New Roman"/>
        <family val="1"/>
      </rPr>
      <t>Tubo esg 40mm</t>
    </r>
  </si>
  <si>
    <r>
      <rPr>
        <sz val="9"/>
        <rFont val="Times New Roman"/>
        <family val="1"/>
      </rPr>
      <t>Barra 6 mts</t>
    </r>
  </si>
  <si>
    <r>
      <rPr>
        <sz val="9"/>
        <rFont val="Times New Roman"/>
        <family val="1"/>
      </rPr>
      <t>R$ 42,20</t>
    </r>
  </si>
  <si>
    <r>
      <rPr>
        <sz val="9"/>
        <rFont val="Times New Roman"/>
        <family val="1"/>
      </rPr>
      <t>Tubo água 20mm</t>
    </r>
  </si>
  <si>
    <r>
      <rPr>
        <sz val="9"/>
        <rFont val="Times New Roman"/>
        <family val="1"/>
      </rPr>
      <t>R$ 15,00</t>
    </r>
  </si>
  <si>
    <r>
      <rPr>
        <sz val="9"/>
        <rFont val="Times New Roman"/>
        <family val="1"/>
      </rPr>
      <t>Tubo água 25mm</t>
    </r>
  </si>
  <si>
    <r>
      <rPr>
        <sz val="9"/>
        <rFont val="Times New Roman"/>
        <family val="1"/>
      </rPr>
      <t>R$ 20,22</t>
    </r>
  </si>
  <si>
    <r>
      <rPr>
        <sz val="9"/>
        <rFont val="Times New Roman"/>
        <family val="1"/>
      </rPr>
      <t>Ferro 4.2mm</t>
    </r>
  </si>
  <si>
    <r>
      <rPr>
        <sz val="9"/>
        <rFont val="Times New Roman"/>
        <family val="1"/>
      </rPr>
      <t>R$ 12,05</t>
    </r>
  </si>
  <si>
    <r>
      <rPr>
        <sz val="9"/>
        <rFont val="Times New Roman"/>
        <family val="1"/>
      </rPr>
      <t>Ferro 5mm</t>
    </r>
  </si>
  <si>
    <r>
      <rPr>
        <sz val="9"/>
        <rFont val="Times New Roman"/>
        <family val="1"/>
      </rPr>
      <t>Ferro 6.2mm</t>
    </r>
  </si>
  <si>
    <r>
      <rPr>
        <sz val="9"/>
        <rFont val="Times New Roman"/>
        <family val="1"/>
      </rPr>
      <t>Ferro 8mm</t>
    </r>
  </si>
  <si>
    <r>
      <rPr>
        <sz val="9"/>
        <rFont val="Times New Roman"/>
        <family val="1"/>
      </rPr>
      <t>R$ 46,00</t>
    </r>
  </si>
  <si>
    <r>
      <rPr>
        <sz val="9"/>
        <rFont val="Times New Roman"/>
        <family val="1"/>
      </rPr>
      <t>Ferro 10mm</t>
    </r>
  </si>
  <si>
    <r>
      <rPr>
        <sz val="9"/>
        <rFont val="Times New Roman"/>
        <family val="1"/>
      </rPr>
      <t>R$ 70,00</t>
    </r>
  </si>
  <si>
    <r>
      <rPr>
        <sz val="9"/>
        <rFont val="Times New Roman"/>
        <family val="1"/>
      </rPr>
      <t>Ferro 12.5mm</t>
    </r>
  </si>
  <si>
    <r>
      <rPr>
        <sz val="9"/>
        <rFont val="Times New Roman"/>
        <family val="1"/>
      </rPr>
      <t>R$ 82,60</t>
    </r>
  </si>
  <si>
    <r>
      <rPr>
        <sz val="9"/>
        <rFont val="Times New Roman"/>
        <family val="1"/>
      </rPr>
      <t>Alvenarite</t>
    </r>
  </si>
  <si>
    <r>
      <rPr>
        <sz val="9"/>
        <rFont val="Times New Roman"/>
        <family val="1"/>
      </rPr>
      <t>litro</t>
    </r>
  </si>
  <si>
    <r>
      <rPr>
        <sz val="9"/>
        <rFont val="Times New Roman"/>
        <family val="1"/>
      </rPr>
      <t>R$ 7,55</t>
    </r>
  </si>
  <si>
    <r>
      <rPr>
        <sz val="9"/>
        <rFont val="Times New Roman"/>
        <family val="1"/>
      </rPr>
      <t>Cal hidratada</t>
    </r>
  </si>
  <si>
    <r>
      <rPr>
        <sz val="9"/>
        <rFont val="Times New Roman"/>
        <family val="1"/>
      </rPr>
      <t>R$ 20,00</t>
    </r>
  </si>
  <si>
    <r>
      <rPr>
        <sz val="9"/>
        <rFont val="Times New Roman"/>
        <family val="1"/>
      </rPr>
      <t>Cal para pintura</t>
    </r>
  </si>
  <si>
    <r>
      <rPr>
        <sz val="9"/>
        <rFont val="Times New Roman"/>
        <family val="1"/>
      </rPr>
      <t>R$ 17,00</t>
    </r>
  </si>
  <si>
    <r>
      <rPr>
        <sz val="9"/>
        <rFont val="Times New Roman"/>
        <family val="1"/>
      </rPr>
      <t>Joelho esg 40mm</t>
    </r>
  </si>
  <si>
    <r>
      <rPr>
        <sz val="9"/>
        <rFont val="Times New Roman"/>
        <family val="1"/>
      </rPr>
      <t>peça</t>
    </r>
  </si>
  <si>
    <r>
      <rPr>
        <sz val="9"/>
        <rFont val="Times New Roman"/>
        <family val="1"/>
      </rPr>
      <t>R$ 1,10</t>
    </r>
  </si>
  <si>
    <r>
      <rPr>
        <sz val="9"/>
        <rFont val="Times New Roman"/>
        <family val="1"/>
      </rPr>
      <t>R$ 110,00</t>
    </r>
  </si>
  <si>
    <r>
      <rPr>
        <sz val="9"/>
        <rFont val="Times New Roman"/>
        <family val="1"/>
      </rPr>
      <t>Joelho esg 50mm</t>
    </r>
  </si>
  <si>
    <r>
      <rPr>
        <sz val="9"/>
        <rFont val="Times New Roman"/>
        <family val="1"/>
      </rPr>
      <t>R$ 2,00</t>
    </r>
  </si>
  <si>
    <r>
      <rPr>
        <sz val="9"/>
        <rFont val="Times New Roman"/>
        <family val="1"/>
      </rPr>
      <t>Joelho esg 75mm</t>
    </r>
  </si>
  <si>
    <r>
      <rPr>
        <sz val="9"/>
        <rFont val="Times New Roman"/>
        <family val="1"/>
      </rPr>
      <t>Joelho esg 100mm</t>
    </r>
  </si>
  <si>
    <r>
      <rPr>
        <sz val="9"/>
        <rFont val="Times New Roman"/>
        <family val="1"/>
      </rPr>
      <t>Te esg 40mm</t>
    </r>
  </si>
  <si>
    <r>
      <rPr>
        <sz val="9"/>
        <rFont val="Times New Roman"/>
        <family val="1"/>
      </rPr>
      <t>R$ 2,44</t>
    </r>
  </si>
  <si>
    <r>
      <rPr>
        <sz val="9"/>
        <rFont val="Times New Roman"/>
        <family val="1"/>
      </rPr>
      <t>Te esg 50mm</t>
    </r>
  </si>
  <si>
    <r>
      <rPr>
        <sz val="9"/>
        <rFont val="Times New Roman"/>
        <family val="1"/>
      </rPr>
      <t>R$ 5,50</t>
    </r>
  </si>
  <si>
    <r>
      <rPr>
        <sz val="9"/>
        <rFont val="Times New Roman"/>
        <family val="1"/>
      </rPr>
      <t>Te esg 75mm</t>
    </r>
  </si>
  <si>
    <r>
      <rPr>
        <sz val="9"/>
        <rFont val="Times New Roman"/>
        <family val="1"/>
      </rPr>
      <t>R$ 7,00</t>
    </r>
  </si>
  <si>
    <r>
      <rPr>
        <sz val="9"/>
        <rFont val="Times New Roman"/>
        <family val="1"/>
      </rPr>
      <t>R$ 700,00</t>
    </r>
  </si>
  <si>
    <r>
      <rPr>
        <sz val="9"/>
        <rFont val="Times New Roman"/>
        <family val="1"/>
      </rPr>
      <t>Te esg 100mm</t>
    </r>
  </si>
  <si>
    <r>
      <rPr>
        <sz val="9"/>
        <rFont val="Times New Roman"/>
        <family val="1"/>
      </rPr>
      <t>R$ 9,00</t>
    </r>
  </si>
  <si>
    <r>
      <rPr>
        <sz val="9"/>
        <rFont val="Times New Roman"/>
        <family val="1"/>
      </rPr>
      <t>Luva esg 40mm</t>
    </r>
  </si>
  <si>
    <r>
      <rPr>
        <sz val="9"/>
        <rFont val="Times New Roman"/>
        <family val="1"/>
      </rPr>
      <t>R$ 1,00</t>
    </r>
  </si>
  <si>
    <r>
      <rPr>
        <sz val="9"/>
        <rFont val="Times New Roman"/>
        <family val="1"/>
      </rPr>
      <t>R$ 80,00</t>
    </r>
  </si>
  <si>
    <r>
      <rPr>
        <sz val="9"/>
        <rFont val="Times New Roman"/>
        <family val="1"/>
      </rPr>
      <t>Luva esg 50mm</t>
    </r>
  </si>
  <si>
    <r>
      <rPr>
        <sz val="9"/>
        <rFont val="Times New Roman"/>
        <family val="1"/>
      </rPr>
      <t>R$ 1,80</t>
    </r>
  </si>
  <si>
    <r>
      <rPr>
        <sz val="9"/>
        <rFont val="Times New Roman"/>
        <family val="1"/>
      </rPr>
      <t>Luva esg 75mm</t>
    </r>
  </si>
  <si>
    <r>
      <rPr>
        <sz val="9"/>
        <rFont val="Times New Roman"/>
        <family val="1"/>
      </rPr>
      <t>R$ 2,50</t>
    </r>
  </si>
  <si>
    <r>
      <rPr>
        <sz val="9"/>
        <rFont val="Times New Roman"/>
        <family val="1"/>
      </rPr>
      <t>Luva esg 100mm</t>
    </r>
  </si>
  <si>
    <r>
      <rPr>
        <sz val="9"/>
        <rFont val="Times New Roman"/>
        <family val="1"/>
      </rPr>
      <t>R$ 4,00</t>
    </r>
  </si>
  <si>
    <r>
      <rPr>
        <sz val="9"/>
        <rFont val="Times New Roman"/>
        <family val="1"/>
      </rPr>
      <t>Curva esg 100mm</t>
    </r>
  </si>
  <si>
    <r>
      <rPr>
        <sz val="9"/>
        <rFont val="Times New Roman"/>
        <family val="1"/>
      </rPr>
      <t>Joelho sold 20mm</t>
    </r>
  </si>
  <si>
    <r>
      <rPr>
        <sz val="9"/>
        <rFont val="Times New Roman"/>
        <family val="1"/>
      </rPr>
      <t>Joelho sold 25mm</t>
    </r>
  </si>
  <si>
    <r>
      <rPr>
        <sz val="9"/>
        <rFont val="Times New Roman"/>
        <family val="1"/>
      </rPr>
      <t>R$ 1,90</t>
    </r>
  </si>
  <si>
    <r>
      <rPr>
        <sz val="9"/>
        <rFont val="Times New Roman"/>
        <family val="1"/>
      </rPr>
      <t>Fita isolante</t>
    </r>
  </si>
  <si>
    <r>
      <rPr>
        <sz val="9"/>
        <rFont val="Times New Roman"/>
        <family val="1"/>
      </rPr>
      <t>Material elétrico</t>
    </r>
  </si>
  <si>
    <r>
      <rPr>
        <sz val="9"/>
        <rFont val="Times New Roman"/>
        <family val="1"/>
      </rPr>
      <t>rolo</t>
    </r>
  </si>
  <si>
    <r>
      <rPr>
        <sz val="9"/>
        <rFont val="Times New Roman"/>
        <family val="1"/>
      </rPr>
      <t>R$ 10,00</t>
    </r>
  </si>
  <si>
    <r>
      <rPr>
        <sz val="9"/>
        <rFont val="Times New Roman"/>
        <family val="1"/>
      </rPr>
      <t>R$ 150,00</t>
    </r>
  </si>
  <si>
    <r>
      <rPr>
        <sz val="9"/>
        <rFont val="Times New Roman"/>
        <family val="1"/>
      </rPr>
      <t>Fita veda rosca</t>
    </r>
  </si>
  <si>
    <r>
      <rPr>
        <sz val="9"/>
        <rFont val="Times New Roman"/>
        <family val="1"/>
      </rPr>
      <t>R$ 5,20</t>
    </r>
  </si>
  <si>
    <r>
      <rPr>
        <sz val="9"/>
        <rFont val="Times New Roman"/>
        <family val="1"/>
      </rPr>
      <t>Fita zebrada</t>
    </r>
  </si>
  <si>
    <r>
      <rPr>
        <sz val="9"/>
        <rFont val="Times New Roman"/>
        <family val="1"/>
      </rPr>
      <t>Material sinalizador</t>
    </r>
  </si>
  <si>
    <r>
      <rPr>
        <sz val="9"/>
        <rFont val="Times New Roman"/>
        <family val="1"/>
      </rPr>
      <t>Manta asfáltica</t>
    </r>
  </si>
  <si>
    <r>
      <rPr>
        <sz val="9"/>
        <rFont val="Times New Roman"/>
        <family val="1"/>
      </rPr>
      <t>Material de consumo</t>
    </r>
  </si>
  <si>
    <r>
      <rPr>
        <sz val="9"/>
        <rFont val="Times New Roman"/>
        <family val="1"/>
      </rPr>
      <t>R$ 53,00</t>
    </r>
  </si>
  <si>
    <r>
      <rPr>
        <sz val="9"/>
        <rFont val="Times New Roman"/>
        <family val="1"/>
      </rPr>
      <t>Lona preta 6x100</t>
    </r>
  </si>
  <si>
    <r>
      <rPr>
        <sz val="9"/>
        <rFont val="Times New Roman"/>
        <family val="1"/>
      </rPr>
      <t>R$ 850,00</t>
    </r>
  </si>
  <si>
    <r>
      <rPr>
        <sz val="9"/>
        <rFont val="Times New Roman"/>
        <family val="1"/>
      </rPr>
      <t>Brasilit 2,44x1,10</t>
    </r>
  </si>
  <si>
    <r>
      <rPr>
        <sz val="9"/>
        <rFont val="Times New Roman"/>
        <family val="1"/>
      </rPr>
      <t>R$ 44,70</t>
    </r>
  </si>
  <si>
    <r>
      <rPr>
        <sz val="9"/>
        <rFont val="Times New Roman"/>
        <family val="1"/>
      </rPr>
      <t>Brasilit 3,05x1,10</t>
    </r>
  </si>
  <si>
    <r>
      <rPr>
        <sz val="9"/>
        <rFont val="Times New Roman"/>
        <family val="1"/>
      </rPr>
      <t>R$ 104,50</t>
    </r>
  </si>
  <si>
    <r>
      <rPr>
        <sz val="9"/>
        <rFont val="Times New Roman"/>
        <family val="1"/>
      </rPr>
      <t>Brasilit 2,44x0,50</t>
    </r>
  </si>
  <si>
    <r>
      <rPr>
        <sz val="9"/>
        <rFont val="Times New Roman"/>
        <family val="1"/>
      </rPr>
      <t>R$ 28,50</t>
    </r>
  </si>
  <si>
    <r>
      <rPr>
        <sz val="9"/>
        <rFont val="Times New Roman"/>
        <family val="1"/>
      </rPr>
      <t>Cumeeira 6mm</t>
    </r>
  </si>
  <si>
    <r>
      <rPr>
        <sz val="9"/>
        <rFont val="Times New Roman"/>
        <family val="1"/>
      </rPr>
      <t>R$ 65,00</t>
    </r>
  </si>
  <si>
    <r>
      <rPr>
        <sz val="9"/>
        <rFont val="Times New Roman"/>
        <family val="1"/>
      </rPr>
      <t>Cumeeira 4mm</t>
    </r>
  </si>
  <si>
    <r>
      <rPr>
        <sz val="9"/>
        <rFont val="Times New Roman"/>
        <family val="1"/>
      </rPr>
      <t>R$ 19,80</t>
    </r>
  </si>
  <si>
    <r>
      <rPr>
        <sz val="9"/>
        <rFont val="Times New Roman"/>
        <family val="1"/>
      </rPr>
      <t>Parafuso telheiro</t>
    </r>
  </si>
  <si>
    <r>
      <rPr>
        <sz val="9"/>
        <rFont val="Times New Roman"/>
        <family val="1"/>
      </rPr>
      <t>caixa 100 und</t>
    </r>
  </si>
  <si>
    <r>
      <rPr>
        <sz val="9"/>
        <rFont val="Times New Roman"/>
        <family val="1"/>
      </rPr>
      <t>R$ 49,00</t>
    </r>
  </si>
  <si>
    <r>
      <rPr>
        <sz val="9"/>
        <rFont val="Times New Roman"/>
        <family val="1"/>
      </rPr>
      <t>Prego telheiro</t>
    </r>
  </si>
  <si>
    <r>
      <rPr>
        <sz val="9"/>
        <rFont val="Times New Roman"/>
        <family val="1"/>
      </rPr>
      <t>quilo</t>
    </r>
  </si>
  <si>
    <r>
      <rPr>
        <sz val="9"/>
        <rFont val="Times New Roman"/>
        <family val="1"/>
      </rPr>
      <t>R$ 29,00</t>
    </r>
  </si>
  <si>
    <r>
      <rPr>
        <sz val="9"/>
        <rFont val="Times New Roman"/>
        <family val="1"/>
      </rPr>
      <t>Carrinho de mão</t>
    </r>
  </si>
  <si>
    <r>
      <rPr>
        <sz val="9"/>
        <rFont val="Times New Roman"/>
        <family val="1"/>
      </rPr>
      <t>Ferramenta</t>
    </r>
  </si>
  <si>
    <r>
      <rPr>
        <sz val="9"/>
        <rFont val="Times New Roman"/>
        <family val="1"/>
      </rPr>
      <t>R$ 315,00</t>
    </r>
  </si>
  <si>
    <r>
      <rPr>
        <sz val="9"/>
        <rFont val="Times New Roman"/>
        <family val="1"/>
      </rPr>
      <t>Enxada c/ cabo</t>
    </r>
  </si>
  <si>
    <r>
      <rPr>
        <sz val="9"/>
        <rFont val="Times New Roman"/>
        <family val="1"/>
      </rPr>
      <t>R$ 59,00</t>
    </r>
  </si>
  <si>
    <r>
      <rPr>
        <sz val="9"/>
        <rFont val="Times New Roman"/>
        <family val="1"/>
      </rPr>
      <t>Pá de corte</t>
    </r>
  </si>
  <si>
    <r>
      <rPr>
        <sz val="9"/>
        <rFont val="Times New Roman"/>
        <family val="1"/>
      </rPr>
      <t>R$ 142,00</t>
    </r>
  </si>
  <si>
    <r>
      <rPr>
        <sz val="9"/>
        <rFont val="Times New Roman"/>
        <family val="1"/>
      </rPr>
      <t>Vassoura plastica</t>
    </r>
  </si>
  <si>
    <r>
      <rPr>
        <sz val="9"/>
        <rFont val="Times New Roman"/>
        <family val="1"/>
      </rPr>
      <t>R$ 26,00</t>
    </r>
  </si>
  <si>
    <r>
      <rPr>
        <sz val="9"/>
        <rFont val="Times New Roman"/>
        <family val="1"/>
      </rPr>
      <t>Lâmpada led 30w</t>
    </r>
  </si>
  <si>
    <r>
      <rPr>
        <sz val="9"/>
        <rFont val="Times New Roman"/>
        <family val="1"/>
      </rPr>
      <t>R$ 11,00</t>
    </r>
  </si>
  <si>
    <r>
      <rPr>
        <sz val="9"/>
        <rFont val="Times New Roman"/>
        <family val="1"/>
      </rPr>
      <t>Torneira p/ jardim</t>
    </r>
  </si>
  <si>
    <r>
      <rPr>
        <sz val="9"/>
        <rFont val="Times New Roman"/>
        <family val="1"/>
      </rPr>
      <t>R$ 8,00</t>
    </r>
  </si>
  <si>
    <r>
      <rPr>
        <sz val="9"/>
        <rFont val="Times New Roman"/>
        <family val="1"/>
      </rPr>
      <t>Sifão sanfonado</t>
    </r>
  </si>
  <si>
    <r>
      <rPr>
        <sz val="9"/>
        <rFont val="Times New Roman"/>
        <family val="1"/>
      </rPr>
      <t>Selante PU 40</t>
    </r>
  </si>
  <si>
    <r>
      <rPr>
        <sz val="9"/>
        <rFont val="Times New Roman"/>
        <family val="1"/>
      </rPr>
      <t>R$ 28,00</t>
    </r>
  </si>
  <si>
    <r>
      <rPr>
        <sz val="9"/>
        <rFont val="Times New Roman"/>
        <family val="1"/>
      </rPr>
      <t>Disco diamantado</t>
    </r>
  </si>
  <si>
    <r>
      <rPr>
        <sz val="9"/>
        <rFont val="Times New Roman"/>
        <family val="1"/>
      </rPr>
      <t>R$ 24,00</t>
    </r>
  </si>
  <si>
    <r>
      <rPr>
        <sz val="9"/>
        <rFont val="Times New Roman"/>
        <family val="1"/>
      </rPr>
      <t>Caixa de descarga</t>
    </r>
  </si>
  <si>
    <r>
      <rPr>
        <sz val="9"/>
        <rFont val="Times New Roman"/>
        <family val="1"/>
      </rPr>
      <t>R$ 50,00</t>
    </r>
  </si>
  <si>
    <r>
      <rPr>
        <sz val="9"/>
        <rFont val="Times New Roman"/>
        <family val="1"/>
      </rPr>
      <t>Engate flexível</t>
    </r>
  </si>
  <si>
    <r>
      <rPr>
        <sz val="9"/>
        <rFont val="Times New Roman"/>
        <family val="1"/>
      </rPr>
      <t>Adesivo pvc 75g</t>
    </r>
  </si>
  <si>
    <r>
      <rPr>
        <sz val="9"/>
        <rFont val="Times New Roman"/>
        <family val="1"/>
      </rPr>
      <t>R$ 12,00</t>
    </r>
  </si>
  <si>
    <r>
      <rPr>
        <sz val="9"/>
        <rFont val="Times New Roman"/>
        <family val="1"/>
      </rPr>
      <t>Te sold pvc 20mm</t>
    </r>
  </si>
  <si>
    <r>
      <rPr>
        <sz val="9"/>
        <rFont val="Times New Roman"/>
        <family val="1"/>
      </rPr>
      <t>Te sold pvc 25mm</t>
    </r>
  </si>
  <si>
    <r>
      <rPr>
        <sz val="9"/>
        <rFont val="Times New Roman"/>
        <family val="1"/>
      </rPr>
      <t>R$ 2,20</t>
    </r>
  </si>
  <si>
    <r>
      <rPr>
        <sz val="9"/>
        <rFont val="Times New Roman"/>
        <family val="1"/>
      </rPr>
      <t>Arame recozido 12</t>
    </r>
  </si>
  <si>
    <r>
      <rPr>
        <sz val="9"/>
        <rFont val="Times New Roman"/>
        <family val="1"/>
      </rPr>
      <t>R$ 14,80</t>
    </r>
  </si>
  <si>
    <r>
      <rPr>
        <sz val="9"/>
        <rFont val="Times New Roman"/>
        <family val="1"/>
      </rPr>
      <t>Arame recozido 14</t>
    </r>
  </si>
  <si>
    <r>
      <rPr>
        <sz val="9"/>
        <rFont val="Times New Roman"/>
        <family val="1"/>
      </rPr>
      <t>R$ 16,90</t>
    </r>
  </si>
  <si>
    <r>
      <rPr>
        <sz val="9"/>
        <rFont val="Times New Roman"/>
        <family val="1"/>
      </rPr>
      <t>Arame recozido 16</t>
    </r>
  </si>
  <si>
    <r>
      <rPr>
        <sz val="9"/>
        <rFont val="Times New Roman"/>
        <family val="1"/>
      </rPr>
      <t>Arame recozido 18</t>
    </r>
  </si>
  <si>
    <r>
      <rPr>
        <sz val="9"/>
        <rFont val="Times New Roman"/>
        <family val="1"/>
      </rPr>
      <t>R$ 19,05</t>
    </r>
  </si>
  <si>
    <r>
      <rPr>
        <sz val="9"/>
        <rFont val="Times New Roman"/>
        <family val="1"/>
      </rPr>
      <t>Caixa de gordura</t>
    </r>
  </si>
  <si>
    <r>
      <rPr>
        <sz val="9"/>
        <rFont val="Times New Roman"/>
        <family val="1"/>
      </rPr>
      <t>R$ 96,80</t>
    </r>
  </si>
  <si>
    <r>
      <rPr>
        <sz val="9"/>
        <rFont val="Times New Roman"/>
        <family val="1"/>
      </rPr>
      <t>Spud p/ sanitário</t>
    </r>
  </si>
  <si>
    <r>
      <rPr>
        <sz val="9"/>
        <rFont val="Times New Roman"/>
        <family val="1"/>
      </rPr>
      <t>R$ 5,65</t>
    </r>
  </si>
  <si>
    <r>
      <rPr>
        <sz val="9"/>
        <rFont val="Times New Roman"/>
        <family val="1"/>
      </rPr>
      <t>Broca p/concreto</t>
    </r>
  </si>
  <si>
    <r>
      <rPr>
        <sz val="9"/>
        <rFont val="Times New Roman"/>
        <family val="1"/>
      </rPr>
      <t>Broca para madeira</t>
    </r>
  </si>
  <si>
    <r>
      <rPr>
        <sz val="9"/>
        <rFont val="Times New Roman"/>
        <family val="1"/>
      </rPr>
      <t>R$ 14,00</t>
    </r>
  </si>
  <si>
    <r>
      <rPr>
        <sz val="9"/>
        <rFont val="Times New Roman"/>
        <family val="1"/>
      </rPr>
      <t>Trincha p/pintura</t>
    </r>
  </si>
  <si>
    <r>
      <rPr>
        <sz val="9"/>
        <rFont val="Times New Roman"/>
        <family val="1"/>
      </rPr>
      <t>R$ 7,50</t>
    </r>
  </si>
  <si>
    <r>
      <rPr>
        <sz val="9"/>
        <rFont val="Times New Roman"/>
        <family val="1"/>
      </rPr>
      <t>R$ 375,00</t>
    </r>
  </si>
  <si>
    <r>
      <rPr>
        <sz val="9"/>
        <rFont val="Times New Roman"/>
        <family val="1"/>
      </rPr>
      <t>Lixa dágua</t>
    </r>
  </si>
  <si>
    <r>
      <rPr>
        <sz val="9"/>
        <rFont val="Times New Roman"/>
        <family val="1"/>
      </rPr>
      <t>R$ 1,50</t>
    </r>
  </si>
  <si>
    <r>
      <rPr>
        <sz val="9"/>
        <rFont val="Times New Roman"/>
        <family val="1"/>
      </rPr>
      <t>Pincel p/pintura</t>
    </r>
  </si>
  <si>
    <r>
      <rPr>
        <sz val="9"/>
        <rFont val="Times New Roman"/>
        <family val="1"/>
      </rPr>
      <t>Rolo espuma</t>
    </r>
  </si>
  <si>
    <r>
      <rPr>
        <sz val="9"/>
        <rFont val="Times New Roman"/>
        <family val="1"/>
      </rPr>
      <t>R$ 4,80</t>
    </r>
  </si>
  <si>
    <r>
      <rPr>
        <sz val="9"/>
        <rFont val="Times New Roman"/>
        <family val="1"/>
      </rPr>
      <t>Silicone incolor</t>
    </r>
  </si>
  <si>
    <r>
      <rPr>
        <sz val="9"/>
        <rFont val="Times New Roman"/>
        <family val="1"/>
      </rPr>
      <t>R$ 16,00</t>
    </r>
  </si>
  <si>
    <r>
      <rPr>
        <sz val="9"/>
        <rFont val="Times New Roman"/>
        <family val="1"/>
      </rPr>
      <t>Cadeado</t>
    </r>
  </si>
  <si>
    <r>
      <rPr>
        <sz val="9"/>
        <rFont val="Times New Roman"/>
        <family val="1"/>
      </rPr>
      <t>R$ 30,00</t>
    </r>
  </si>
  <si>
    <r>
      <rPr>
        <sz val="9"/>
        <rFont val="Times New Roman"/>
        <family val="1"/>
      </rPr>
      <t>Alicate</t>
    </r>
  </si>
  <si>
    <r>
      <rPr>
        <sz val="9"/>
        <rFont val="Times New Roman"/>
        <family val="1"/>
      </rPr>
      <t>R$ 40,00</t>
    </r>
  </si>
  <si>
    <r>
      <rPr>
        <sz val="9"/>
        <rFont val="Times New Roman"/>
        <family val="1"/>
      </rPr>
      <t>Martelo</t>
    </r>
  </si>
  <si>
    <r>
      <rPr>
        <sz val="9"/>
        <rFont val="Times New Roman"/>
        <family val="1"/>
      </rPr>
      <t>R$ 58,00</t>
    </r>
  </si>
  <si>
    <r>
      <rPr>
        <sz val="9"/>
        <rFont val="Times New Roman"/>
        <family val="1"/>
      </rPr>
      <t>Marreta</t>
    </r>
  </si>
  <si>
    <r>
      <rPr>
        <sz val="9"/>
        <rFont val="Times New Roman"/>
        <family val="1"/>
      </rPr>
      <t>R$ 57,00</t>
    </r>
  </si>
  <si>
    <r>
      <rPr>
        <sz val="9"/>
        <rFont val="Times New Roman"/>
        <family val="1"/>
      </rPr>
      <t>Balde p/pedreiro</t>
    </r>
  </si>
  <si>
    <r>
      <rPr>
        <sz val="9"/>
        <rFont val="Times New Roman"/>
        <family val="1"/>
      </rPr>
      <t>R$ 27,50</t>
    </r>
  </si>
  <si>
    <r>
      <rPr>
        <sz val="9"/>
        <rFont val="Times New Roman"/>
        <family val="1"/>
      </rPr>
      <t>Cavadeira</t>
    </r>
  </si>
  <si>
    <r>
      <rPr>
        <sz val="9"/>
        <rFont val="Times New Roman"/>
        <family val="1"/>
      </rPr>
      <t>R$ 79,80</t>
    </r>
  </si>
  <si>
    <r>
      <rPr>
        <sz val="9"/>
        <rFont val="Times New Roman"/>
        <family val="1"/>
      </rPr>
      <t>Chave teste</t>
    </r>
  </si>
  <si>
    <r>
      <rPr>
        <sz val="9"/>
        <rFont val="Times New Roman"/>
        <family val="1"/>
      </rPr>
      <t>R$ 24,90</t>
    </r>
  </si>
  <si>
    <r>
      <rPr>
        <sz val="9"/>
        <rFont val="Times New Roman"/>
        <family val="1"/>
      </rPr>
      <t>Facão</t>
    </r>
  </si>
  <si>
    <r>
      <rPr>
        <sz val="9"/>
        <rFont val="Times New Roman"/>
        <family val="1"/>
      </rPr>
      <t>R$ 32,00</t>
    </r>
  </si>
  <si>
    <r>
      <rPr>
        <sz val="9"/>
        <rFont val="Times New Roman"/>
        <family val="1"/>
      </rPr>
      <t>R$ 640,00</t>
    </r>
  </si>
  <si>
    <r>
      <rPr>
        <sz val="9"/>
        <rFont val="Times New Roman"/>
        <family val="1"/>
      </rPr>
      <t>Lâmina serra ferro</t>
    </r>
  </si>
  <si>
    <r>
      <rPr>
        <sz val="9"/>
        <rFont val="Times New Roman"/>
        <family val="1"/>
      </rPr>
      <t>R$ 8,50</t>
    </r>
  </si>
  <si>
    <r>
      <rPr>
        <sz val="9"/>
        <rFont val="Times New Roman"/>
        <family val="1"/>
      </rPr>
      <t>Pá concha de bico</t>
    </r>
  </si>
  <si>
    <r>
      <rPr>
        <sz val="9"/>
        <rFont val="Times New Roman"/>
        <family val="1"/>
      </rPr>
      <t>Pá concha quadrada</t>
    </r>
  </si>
  <si>
    <r>
      <rPr>
        <sz val="9"/>
        <rFont val="Times New Roman"/>
        <family val="1"/>
      </rPr>
      <t>R$ 62,00</t>
    </r>
  </si>
  <si>
    <r>
      <rPr>
        <sz val="9"/>
        <rFont val="Times New Roman"/>
        <family val="1"/>
      </rPr>
      <t>Talhadeira</t>
    </r>
  </si>
  <si>
    <r>
      <rPr>
        <sz val="9"/>
        <rFont val="Times New Roman"/>
        <family val="1"/>
      </rPr>
      <t>R$ 32,50</t>
    </r>
  </si>
  <si>
    <r>
      <rPr>
        <sz val="9"/>
        <rFont val="Times New Roman"/>
        <family val="1"/>
      </rPr>
      <t>Prego 12x2</t>
    </r>
  </si>
  <si>
    <r>
      <rPr>
        <sz val="9"/>
        <rFont val="Times New Roman"/>
        <family val="1"/>
      </rPr>
      <t>Prego 13x15</t>
    </r>
  </si>
  <si>
    <r>
      <rPr>
        <sz val="9"/>
        <rFont val="Times New Roman"/>
        <family val="1"/>
      </rPr>
      <t>R$ 16,30</t>
    </r>
  </si>
  <si>
    <r>
      <rPr>
        <sz val="9"/>
        <rFont val="Times New Roman"/>
        <family val="1"/>
      </rPr>
      <t>Prego 16x24</t>
    </r>
  </si>
  <si>
    <r>
      <rPr>
        <sz val="9"/>
        <rFont val="Times New Roman"/>
        <family val="1"/>
      </rPr>
      <t>R$ 19,50</t>
    </r>
  </si>
  <si>
    <r>
      <rPr>
        <sz val="9"/>
        <rFont val="Times New Roman"/>
        <family val="1"/>
      </rPr>
      <t>Prego 17x27</t>
    </r>
  </si>
  <si>
    <r>
      <rPr>
        <sz val="9"/>
        <rFont val="Times New Roman"/>
        <family val="1"/>
      </rPr>
      <t>R$ 23,00</t>
    </r>
  </si>
  <si>
    <r>
      <rPr>
        <sz val="9"/>
        <rFont val="Times New Roman"/>
        <family val="1"/>
      </rPr>
      <t>Prego 18x30</t>
    </r>
  </si>
  <si>
    <r>
      <rPr>
        <sz val="9"/>
        <rFont val="Times New Roman"/>
        <family val="1"/>
      </rPr>
      <t>Prego 19x39</t>
    </r>
  </si>
  <si>
    <r>
      <rPr>
        <sz val="9"/>
        <rFont val="Times New Roman"/>
        <family val="1"/>
      </rPr>
      <t>R$ 25,00</t>
    </r>
  </si>
  <si>
    <r>
      <rPr>
        <sz val="9"/>
        <rFont val="Times New Roman"/>
        <family val="1"/>
      </rPr>
      <t>Prego 22x48</t>
    </r>
  </si>
  <si>
    <r>
      <rPr>
        <sz val="9"/>
        <rFont val="Times New Roman"/>
        <family val="1"/>
      </rPr>
      <t>Prego 25x72</t>
    </r>
  </si>
  <si>
    <r>
      <rPr>
        <sz val="9"/>
        <rFont val="Times New Roman"/>
        <family val="1"/>
      </rPr>
      <t>Mangueira preta 3/4</t>
    </r>
  </si>
  <si>
    <r>
      <rPr>
        <sz val="9"/>
        <rFont val="Times New Roman"/>
        <family val="1"/>
      </rPr>
      <t>metro</t>
    </r>
  </si>
  <si>
    <r>
      <rPr>
        <sz val="9"/>
        <rFont val="Times New Roman"/>
        <family val="1"/>
      </rPr>
      <t>R$ 5,75</t>
    </r>
  </si>
  <si>
    <r>
      <rPr>
        <sz val="9"/>
        <rFont val="Times New Roman"/>
        <family val="1"/>
      </rPr>
      <t>Mangueira preta 1/2</t>
    </r>
  </si>
  <si>
    <r>
      <rPr>
        <sz val="9"/>
        <rFont val="Times New Roman"/>
        <family val="1"/>
      </rPr>
      <t>R$ 3,50</t>
    </r>
  </si>
  <si>
    <r>
      <rPr>
        <sz val="9"/>
        <rFont val="Times New Roman"/>
        <family val="1"/>
      </rPr>
      <t>Selador acrilico 18 lt</t>
    </r>
  </si>
  <si>
    <r>
      <rPr>
        <sz val="9"/>
        <rFont val="Times New Roman"/>
        <family val="1"/>
      </rPr>
      <t>lata</t>
    </r>
  </si>
  <si>
    <r>
      <rPr>
        <sz val="9"/>
        <rFont val="Times New Roman"/>
        <family val="1"/>
      </rPr>
      <t>R$ 95,50</t>
    </r>
  </si>
  <si>
    <r>
      <rPr>
        <sz val="9"/>
        <rFont val="Times New Roman"/>
        <family val="1"/>
      </rPr>
      <t>Tinta acrilica fosca 18 lt</t>
    </r>
  </si>
  <si>
    <r>
      <rPr>
        <sz val="9"/>
        <rFont val="Times New Roman"/>
        <family val="1"/>
      </rPr>
      <t>R$ 312,00</t>
    </r>
  </si>
  <si>
    <r>
      <rPr>
        <sz val="9"/>
        <rFont val="Times New Roman"/>
        <family val="1"/>
      </rPr>
      <t>Tinta acr. Semibrilho 18 lt</t>
    </r>
  </si>
  <si>
    <r>
      <rPr>
        <sz val="9"/>
        <rFont val="Times New Roman"/>
        <family val="1"/>
      </rPr>
      <t>R$ 340,00</t>
    </r>
  </si>
  <si>
    <r>
      <rPr>
        <sz val="9"/>
        <rFont val="Times New Roman"/>
        <family val="1"/>
      </rPr>
      <t>Tinta esmalte 3,6 lt</t>
    </r>
  </si>
  <si>
    <r>
      <rPr>
        <sz val="9"/>
        <rFont val="Times New Roman"/>
        <family val="1"/>
      </rPr>
      <t>R$ 59,95</t>
    </r>
  </si>
  <si>
    <r>
      <rPr>
        <sz val="9"/>
        <rFont val="Times New Roman"/>
        <family val="1"/>
      </rPr>
      <t>Fechadura completa</t>
    </r>
  </si>
  <si>
    <r>
      <rPr>
        <sz val="9"/>
        <rFont val="Times New Roman"/>
        <family val="1"/>
      </rPr>
      <t>R$ 85,00</t>
    </r>
  </si>
  <si>
    <r>
      <rPr>
        <sz val="9"/>
        <rFont val="Times New Roman"/>
        <family val="1"/>
      </rPr>
      <t>Spray desemgripante</t>
    </r>
  </si>
  <si>
    <r>
      <rPr>
        <sz val="9"/>
        <rFont val="Times New Roman"/>
        <family val="1"/>
      </rPr>
      <t>Spray limpa contato</t>
    </r>
  </si>
  <si>
    <r>
      <rPr>
        <sz val="9"/>
        <rFont val="Times New Roman"/>
        <family val="1"/>
      </rPr>
      <t>R$ 21,00</t>
    </r>
  </si>
  <si>
    <r>
      <rPr>
        <sz val="9"/>
        <rFont val="Times New Roman"/>
        <family val="1"/>
      </rPr>
      <t>Fossa séptica</t>
    </r>
  </si>
  <si>
    <r>
      <rPr>
        <sz val="9"/>
        <rFont val="Times New Roman"/>
        <family val="1"/>
      </rPr>
      <t>R$ 335,00</t>
    </r>
  </si>
  <si>
    <r>
      <rPr>
        <sz val="9"/>
        <rFont val="Times New Roman"/>
        <family val="1"/>
      </rPr>
      <t>Disco de corte metal</t>
    </r>
  </si>
  <si>
    <r>
      <rPr>
        <sz val="9"/>
        <rFont val="Times New Roman"/>
        <family val="1"/>
      </rPr>
      <t>R$ 13,68</t>
    </r>
  </si>
  <si>
    <r>
      <rPr>
        <sz val="9"/>
        <rFont val="Times New Roman"/>
        <family val="1"/>
      </rPr>
      <t>Disco de corte madeira</t>
    </r>
  </si>
  <si>
    <r>
      <rPr>
        <sz val="9"/>
        <rFont val="Times New Roman"/>
        <family val="1"/>
      </rPr>
      <t>R$ 18,00</t>
    </r>
  </si>
  <si>
    <r>
      <rPr>
        <sz val="9"/>
        <rFont val="Times New Roman"/>
        <family val="1"/>
      </rPr>
      <t>Disco de corte concreto</t>
    </r>
  </si>
  <si>
    <r>
      <rPr>
        <sz val="9"/>
        <rFont val="Times New Roman"/>
        <family val="1"/>
      </rPr>
      <t>R$ 19,98</t>
    </r>
  </si>
  <si>
    <r>
      <rPr>
        <sz val="9"/>
        <rFont val="Times New Roman"/>
        <family val="1"/>
      </rPr>
      <t>Disco desbaste metal</t>
    </r>
  </si>
  <si>
    <r>
      <rPr>
        <sz val="9"/>
        <rFont val="Times New Roman"/>
        <family val="1"/>
      </rPr>
      <t>R$ 22,70</t>
    </r>
  </si>
  <si>
    <r>
      <rPr>
        <sz val="9"/>
        <rFont val="Times New Roman"/>
        <family val="1"/>
      </rPr>
      <t>Trena 3 mt</t>
    </r>
  </si>
  <si>
    <r>
      <rPr>
        <sz val="9"/>
        <rFont val="Times New Roman"/>
        <family val="1"/>
      </rPr>
      <t>R$ 16,40</t>
    </r>
  </si>
  <si>
    <r>
      <rPr>
        <sz val="9"/>
        <rFont val="Times New Roman"/>
        <family val="1"/>
      </rPr>
      <t>Mangueira p/ jardim 50 mt</t>
    </r>
  </si>
  <si>
    <r>
      <rPr>
        <sz val="9"/>
        <rFont val="Times New Roman"/>
        <family val="1"/>
      </rPr>
      <t>R$ 115,80</t>
    </r>
  </si>
  <si>
    <r>
      <rPr>
        <sz val="9"/>
        <rFont val="Times New Roman"/>
        <family val="1"/>
      </rPr>
      <t>Escada extensiva</t>
    </r>
  </si>
  <si>
    <r>
      <rPr>
        <sz val="9"/>
        <rFont val="Times New Roman"/>
        <family val="1"/>
      </rPr>
      <t>Material consumo</t>
    </r>
  </si>
  <si>
    <r>
      <rPr>
        <sz val="9"/>
        <rFont val="Times New Roman"/>
        <family val="1"/>
      </rPr>
      <t>R$ 889,00</t>
    </r>
  </si>
  <si>
    <r>
      <rPr>
        <sz val="9"/>
        <rFont val="Times New Roman"/>
        <family val="1"/>
      </rPr>
      <t>Escada alumínio</t>
    </r>
  </si>
  <si>
    <r>
      <rPr>
        <sz val="9"/>
        <rFont val="Times New Roman"/>
        <family val="1"/>
      </rPr>
      <t>R$ 133,50</t>
    </r>
  </si>
  <si>
    <r>
      <rPr>
        <sz val="9"/>
        <rFont val="Times New Roman"/>
        <family val="1"/>
      </rPr>
      <t>Adesivo instantâneo</t>
    </r>
  </si>
  <si>
    <r>
      <rPr>
        <sz val="9"/>
        <rFont val="Times New Roman"/>
        <family val="1"/>
      </rPr>
      <t>R$ 9,90</t>
    </r>
  </si>
  <si>
    <r>
      <rPr>
        <sz val="9"/>
        <rFont val="Times New Roman"/>
        <family val="1"/>
      </rPr>
      <t>Cordão meio-fio</t>
    </r>
  </si>
  <si>
    <r>
      <rPr>
        <sz val="9"/>
        <rFont val="Times New Roman"/>
        <family val="1"/>
      </rPr>
      <t>Tubo concreto 20mm</t>
    </r>
  </si>
  <si>
    <r>
      <rPr>
        <sz val="9"/>
        <rFont val="Times New Roman"/>
        <family val="1"/>
      </rPr>
      <t>R$ 52,00</t>
    </r>
  </si>
  <si>
    <r>
      <rPr>
        <sz val="9"/>
        <rFont val="Times New Roman"/>
        <family val="1"/>
      </rPr>
      <t>Tubo concreto 30mm</t>
    </r>
  </si>
  <si>
    <r>
      <rPr>
        <sz val="9"/>
        <rFont val="Times New Roman"/>
        <family val="1"/>
      </rPr>
      <t>R$ 62,20</t>
    </r>
  </si>
  <si>
    <r>
      <rPr>
        <sz val="9"/>
        <rFont val="Times New Roman"/>
        <family val="1"/>
      </rPr>
      <t>Tubo concreto 40mm</t>
    </r>
  </si>
  <si>
    <r>
      <rPr>
        <sz val="9"/>
        <rFont val="Times New Roman"/>
        <family val="1"/>
      </rPr>
      <t>Tubo concreto 60mm</t>
    </r>
  </si>
  <si>
    <r>
      <rPr>
        <sz val="9"/>
        <rFont val="Times New Roman"/>
        <family val="1"/>
      </rPr>
      <t>R$ 182,00</t>
    </r>
  </si>
  <si>
    <r>
      <rPr>
        <sz val="9"/>
        <rFont val="Times New Roman"/>
        <family val="1"/>
      </rPr>
      <t>Tubo concreto 80mm</t>
    </r>
  </si>
  <si>
    <r>
      <rPr>
        <sz val="9"/>
        <rFont val="Times New Roman"/>
        <family val="1"/>
      </rPr>
      <t>R$ 275,00</t>
    </r>
  </si>
  <si>
    <r>
      <rPr>
        <sz val="9"/>
        <rFont val="Times New Roman"/>
        <family val="1"/>
      </rPr>
      <t>Tubo concreto 100mm</t>
    </r>
  </si>
  <si>
    <r>
      <rPr>
        <sz val="9"/>
        <rFont val="Times New Roman"/>
        <family val="1"/>
      </rPr>
      <t>R$ 405,00</t>
    </r>
  </si>
  <si>
    <r>
      <rPr>
        <sz val="9"/>
        <rFont val="Times New Roman"/>
        <family val="1"/>
      </rPr>
      <t>Tubo concreto 120mm</t>
    </r>
  </si>
  <si>
    <r>
      <rPr>
        <sz val="9"/>
        <rFont val="Times New Roman"/>
        <family val="1"/>
      </rPr>
      <t>Base relé fotoelétrico</t>
    </r>
  </si>
  <si>
    <r>
      <rPr>
        <sz val="9"/>
        <rFont val="Times New Roman"/>
        <family val="1"/>
      </rPr>
      <t>R$ 16,20</t>
    </r>
  </si>
  <si>
    <r>
      <rPr>
        <sz val="9"/>
        <rFont val="Times New Roman"/>
        <family val="1"/>
      </rPr>
      <t>Bóia nivel automatico</t>
    </r>
  </si>
  <si>
    <r>
      <rPr>
        <sz val="9"/>
        <rFont val="Times New Roman"/>
        <family val="1"/>
      </rPr>
      <t>R$ 36,90</t>
    </r>
  </si>
  <si>
    <r>
      <rPr>
        <sz val="9"/>
        <rFont val="Times New Roman"/>
        <family val="1"/>
      </rPr>
      <t>Braço galvanizado 1,5mt reto</t>
    </r>
  </si>
  <si>
    <r>
      <rPr>
        <sz val="9"/>
        <rFont val="Times New Roman"/>
        <family val="1"/>
      </rPr>
      <t>Braço galvanizado 2mt reto</t>
    </r>
  </si>
  <si>
    <r>
      <rPr>
        <sz val="9"/>
        <rFont val="Times New Roman"/>
        <family val="1"/>
      </rPr>
      <t>R$ 55,00</t>
    </r>
  </si>
  <si>
    <r>
      <rPr>
        <sz val="9"/>
        <rFont val="Times New Roman"/>
        <family val="1"/>
      </rPr>
      <t>Cabo multiplex 4X100mm trifasico</t>
    </r>
  </si>
  <si>
    <r>
      <rPr>
        <sz val="9"/>
        <rFont val="Times New Roman"/>
        <family val="1"/>
      </rPr>
      <t>R$ 9,50</t>
    </r>
  </si>
  <si>
    <r>
      <rPr>
        <sz val="9"/>
        <rFont val="Times New Roman"/>
        <family val="1"/>
      </rPr>
      <t>Cabo multiplex 4X100mm monofasico</t>
    </r>
  </si>
  <si>
    <r>
      <rPr>
        <sz val="9"/>
        <rFont val="Times New Roman"/>
        <family val="1"/>
      </rPr>
      <t>Cabo PP 2X2,25</t>
    </r>
  </si>
  <si>
    <r>
      <rPr>
        <sz val="9"/>
        <rFont val="Times New Roman"/>
        <family val="1"/>
      </rPr>
      <t>Conector</t>
    </r>
  </si>
  <si>
    <r>
      <rPr>
        <sz val="9"/>
        <rFont val="Times New Roman"/>
        <family val="1"/>
      </rPr>
      <t>R$ 6,50</t>
    </r>
  </si>
  <si>
    <r>
      <rPr>
        <sz val="9"/>
        <rFont val="Times New Roman"/>
        <family val="1"/>
      </rPr>
      <t>Disjuntor 25A</t>
    </r>
  </si>
  <si>
    <r>
      <rPr>
        <sz val="9"/>
        <rFont val="Times New Roman"/>
        <family val="1"/>
      </rPr>
      <t>R$ 39,00</t>
    </r>
  </si>
  <si>
    <r>
      <rPr>
        <sz val="9"/>
        <rFont val="Times New Roman"/>
        <family val="1"/>
      </rPr>
      <t>Eletrodo 3,25mm</t>
    </r>
  </si>
  <si>
    <r>
      <rPr>
        <sz val="9"/>
        <rFont val="Times New Roman"/>
        <family val="1"/>
      </rPr>
      <t>Eletrodo 4mm</t>
    </r>
  </si>
  <si>
    <r>
      <rPr>
        <sz val="9"/>
        <rFont val="Times New Roman"/>
        <family val="1"/>
      </rPr>
      <t>Eletroduto pvc</t>
    </r>
  </si>
  <si>
    <r>
      <rPr>
        <sz val="9"/>
        <rFont val="Times New Roman"/>
        <family val="1"/>
      </rPr>
      <t>Fio flexível 16mm</t>
    </r>
  </si>
  <si>
    <r>
      <rPr>
        <sz val="9"/>
        <rFont val="Times New Roman"/>
        <family val="1"/>
      </rPr>
      <t>Fio paralelo 2X2,5mm</t>
    </r>
  </si>
  <si>
    <r>
      <rPr>
        <sz val="9"/>
        <rFont val="Times New Roman"/>
        <family val="1"/>
      </rPr>
      <t>R$ 5,78</t>
    </r>
  </si>
  <si>
    <r>
      <rPr>
        <sz val="9"/>
        <rFont val="Times New Roman"/>
        <family val="1"/>
      </rPr>
      <t>Filtro de linha</t>
    </r>
  </si>
  <si>
    <r>
      <rPr>
        <sz val="9"/>
        <rFont val="Times New Roman"/>
        <family val="1"/>
      </rPr>
      <t>R$ 80,34</t>
    </r>
  </si>
  <si>
    <r>
      <rPr>
        <sz val="9"/>
        <rFont val="Times New Roman"/>
        <family val="1"/>
      </rPr>
      <t>Fio sólido 10mm</t>
    </r>
  </si>
  <si>
    <r>
      <rPr>
        <sz val="9"/>
        <rFont val="Times New Roman"/>
        <family val="1"/>
      </rPr>
      <t>R$ 11,29</t>
    </r>
  </si>
  <si>
    <r>
      <rPr>
        <sz val="9"/>
        <rFont val="Times New Roman"/>
        <family val="1"/>
      </rPr>
      <t>Fita autofusão</t>
    </r>
  </si>
  <si>
    <r>
      <rPr>
        <sz val="9"/>
        <rFont val="Times New Roman"/>
        <family val="1"/>
      </rPr>
      <t>R$ 29,45</t>
    </r>
  </si>
  <si>
    <r>
      <rPr>
        <sz val="9"/>
        <rFont val="Times New Roman"/>
        <family val="1"/>
      </rPr>
      <t>Haste terra</t>
    </r>
  </si>
  <si>
    <r>
      <rPr>
        <sz val="9"/>
        <rFont val="Times New Roman"/>
        <family val="1"/>
      </rPr>
      <t>Interruptor simples</t>
    </r>
  </si>
  <si>
    <r>
      <rPr>
        <sz val="9"/>
        <rFont val="Times New Roman"/>
        <family val="1"/>
      </rPr>
      <t>Interruptor duplo</t>
    </r>
  </si>
  <si>
    <r>
      <rPr>
        <sz val="9"/>
        <rFont val="Times New Roman"/>
        <family val="1"/>
      </rPr>
      <t>R$ 22,90</t>
    </r>
  </si>
  <si>
    <r>
      <rPr>
        <sz val="9"/>
        <rFont val="Times New Roman"/>
        <family val="1"/>
      </rPr>
      <t>Tomada simples</t>
    </r>
  </si>
  <si>
    <r>
      <rPr>
        <sz val="9"/>
        <rFont val="Times New Roman"/>
        <family val="1"/>
      </rPr>
      <t>R$ 14,40</t>
    </r>
  </si>
  <si>
    <r>
      <rPr>
        <sz val="9"/>
        <rFont val="Times New Roman"/>
        <family val="1"/>
      </rPr>
      <t>Tomada dupla</t>
    </r>
  </si>
  <si>
    <r>
      <rPr>
        <sz val="9"/>
        <rFont val="Times New Roman"/>
        <family val="1"/>
      </rPr>
      <t>Plugue macho</t>
    </r>
  </si>
  <si>
    <r>
      <rPr>
        <sz val="9"/>
        <rFont val="Times New Roman"/>
        <family val="1"/>
      </rPr>
      <t>R$ 5,00</t>
    </r>
  </si>
  <si>
    <r>
      <rPr>
        <sz val="9"/>
        <rFont val="Times New Roman"/>
        <family val="1"/>
      </rPr>
      <t>Plugue femea</t>
    </r>
  </si>
  <si>
    <r>
      <rPr>
        <sz val="9"/>
        <rFont val="Times New Roman"/>
        <family val="1"/>
      </rPr>
      <t>Material eletrico</t>
    </r>
  </si>
  <si>
    <r>
      <rPr>
        <sz val="9"/>
        <rFont val="Times New Roman"/>
        <family val="1"/>
      </rPr>
      <t>R$ 3,60</t>
    </r>
  </si>
  <si>
    <r>
      <rPr>
        <sz val="9"/>
        <rFont val="Times New Roman"/>
        <family val="1"/>
      </rPr>
      <t>Lâmpada tubular 70W</t>
    </r>
  </si>
  <si>
    <r>
      <rPr>
        <sz val="9"/>
        <rFont val="Times New Roman"/>
        <family val="1"/>
      </rPr>
      <t>Luva eletroduto</t>
    </r>
  </si>
  <si>
    <r>
      <rPr>
        <sz val="9"/>
        <rFont val="Times New Roman"/>
        <family val="1"/>
      </rPr>
      <t>R$ 3,00</t>
    </r>
  </si>
  <si>
    <r>
      <rPr>
        <sz val="9"/>
        <rFont val="Times New Roman"/>
        <family val="1"/>
      </rPr>
      <t>Parafuso 30cm</t>
    </r>
  </si>
  <si>
    <r>
      <rPr>
        <sz val="9"/>
        <rFont val="Times New Roman"/>
        <family val="1"/>
      </rPr>
      <t>Quadro distribuição</t>
    </r>
  </si>
  <si>
    <r>
      <rPr>
        <sz val="9"/>
        <rFont val="Times New Roman"/>
        <family val="1"/>
      </rPr>
      <t>R$ 97,00</t>
    </r>
  </si>
  <si>
    <r>
      <rPr>
        <sz val="9"/>
        <rFont val="Times New Roman"/>
        <family val="1"/>
      </rPr>
      <t>Relé fotoelétrico</t>
    </r>
  </si>
  <si>
    <r>
      <rPr>
        <sz val="9"/>
        <rFont val="Times New Roman"/>
        <family val="1"/>
      </rPr>
      <t>R$ 23,83</t>
    </r>
  </si>
  <si>
    <r>
      <rPr>
        <sz val="9"/>
        <rFont val="Times New Roman"/>
        <family val="1"/>
      </rPr>
      <t>Soquete</t>
    </r>
  </si>
  <si>
    <r>
      <rPr>
        <sz val="9"/>
        <rFont val="Times New Roman"/>
        <family val="1"/>
      </rPr>
      <t>R$ 8,75</t>
    </r>
  </si>
  <si>
    <r>
      <rPr>
        <sz val="9"/>
        <rFont val="Times New Roman"/>
        <family val="1"/>
      </rPr>
      <t>Soquete plug</t>
    </r>
  </si>
  <si>
    <r>
      <rPr>
        <sz val="9"/>
        <rFont val="Times New Roman"/>
        <family val="1"/>
      </rPr>
      <t>R$ 0,85</t>
    </r>
  </si>
  <si>
    <r>
      <rPr>
        <sz val="9"/>
        <rFont val="Times New Roman"/>
        <family val="1"/>
      </rPr>
      <t>Suporte p/ lâmpada</t>
    </r>
  </si>
  <si>
    <r>
      <rPr>
        <sz val="9"/>
        <rFont val="Times New Roman"/>
        <family val="1"/>
      </rPr>
      <t>Curva aço galv.</t>
    </r>
  </si>
  <si>
    <r>
      <rPr>
        <sz val="9"/>
        <rFont val="Times New Roman"/>
        <family val="1"/>
      </rPr>
      <t>R$ 7,20</t>
    </r>
  </si>
  <si>
    <r>
      <rPr>
        <sz val="9"/>
        <rFont val="Times New Roman"/>
        <family val="1"/>
      </rPr>
      <t>Arruela galvanizada</t>
    </r>
  </si>
  <si>
    <r>
      <rPr>
        <sz val="9"/>
        <rFont val="Times New Roman"/>
        <family val="1"/>
      </rPr>
      <t>Poste  ferro 7 mt completo</t>
    </r>
  </si>
  <si>
    <r>
      <rPr>
        <sz val="9"/>
        <rFont val="Times New Roman"/>
        <family val="1"/>
      </rPr>
      <t>Poste ferro  5 mt completo</t>
    </r>
  </si>
  <si>
    <r>
      <rPr>
        <sz val="9"/>
        <rFont val="Times New Roman"/>
        <family val="1"/>
      </rPr>
      <t>R$ 790,00</t>
    </r>
  </si>
  <si>
    <r>
      <rPr>
        <sz val="9"/>
        <rFont val="Times New Roman"/>
        <family val="1"/>
      </rPr>
      <t>Chave fenda</t>
    </r>
  </si>
  <si>
    <r>
      <rPr>
        <sz val="9"/>
        <rFont val="Times New Roman"/>
        <family val="1"/>
      </rPr>
      <t>R$ 13,50</t>
    </r>
  </si>
  <si>
    <r>
      <rPr>
        <sz val="9"/>
        <rFont val="Times New Roman"/>
        <family val="1"/>
      </rPr>
      <t>Chave philips</t>
    </r>
  </si>
  <si>
    <r>
      <rPr>
        <sz val="9"/>
        <rFont val="Times New Roman"/>
        <family val="1"/>
      </rPr>
      <t>Chave alen</t>
    </r>
  </si>
  <si>
    <r>
      <rPr>
        <sz val="9"/>
        <rFont val="Times New Roman"/>
        <family val="1"/>
      </rPr>
      <t>Jogo completo</t>
    </r>
  </si>
  <si>
    <r>
      <rPr>
        <sz val="9"/>
        <rFont val="Times New Roman"/>
        <family val="1"/>
      </rPr>
      <t>R$ 79,00</t>
    </r>
  </si>
  <si>
    <r>
      <rPr>
        <sz val="9"/>
        <rFont val="Times New Roman"/>
        <family val="1"/>
      </rPr>
      <t>Bota azul</t>
    </r>
  </si>
  <si>
    <r>
      <rPr>
        <sz val="9"/>
        <rFont val="Times New Roman"/>
        <family val="1"/>
      </rPr>
      <t>Equipamento proteção</t>
    </r>
  </si>
  <si>
    <r>
      <rPr>
        <sz val="9"/>
        <rFont val="Times New Roman"/>
        <family val="1"/>
      </rPr>
      <t>R$ 44,60</t>
    </r>
  </si>
  <si>
    <r>
      <rPr>
        <sz val="9"/>
        <rFont val="Times New Roman"/>
        <family val="1"/>
      </rPr>
      <t>Botina</t>
    </r>
  </si>
  <si>
    <r>
      <rPr>
        <sz val="9"/>
        <rFont val="Times New Roman"/>
        <family val="1"/>
      </rPr>
      <t>R$ 83,00</t>
    </r>
  </si>
  <si>
    <r>
      <rPr>
        <sz val="9"/>
        <rFont val="Times New Roman"/>
        <family val="1"/>
      </rPr>
      <t>Capa de chuva</t>
    </r>
  </si>
  <si>
    <r>
      <rPr>
        <sz val="9"/>
        <rFont val="Times New Roman"/>
        <family val="1"/>
      </rPr>
      <t>R$ 68,00</t>
    </r>
  </si>
  <si>
    <r>
      <rPr>
        <sz val="9"/>
        <rFont val="Times New Roman"/>
        <family val="1"/>
      </rPr>
      <t>Luva latex</t>
    </r>
  </si>
  <si>
    <r>
      <rPr>
        <sz val="9"/>
        <rFont val="Times New Roman"/>
        <family val="1"/>
      </rPr>
      <t>R$7,90</t>
    </r>
  </si>
  <si>
    <r>
      <rPr>
        <sz val="9"/>
        <rFont val="Times New Roman"/>
        <family val="1"/>
      </rPr>
      <t>Luva nitrilica</t>
    </r>
  </si>
  <si>
    <r>
      <rPr>
        <sz val="9"/>
        <rFont val="Times New Roman"/>
        <family val="1"/>
      </rPr>
      <t>R$ 12,70</t>
    </r>
  </si>
  <si>
    <r>
      <rPr>
        <sz val="9"/>
        <rFont val="Times New Roman"/>
        <family val="1"/>
      </rPr>
      <t>Luva tricotada</t>
    </r>
  </si>
  <si>
    <r>
      <rPr>
        <sz val="9"/>
        <rFont val="Times New Roman"/>
        <family val="1"/>
      </rPr>
      <t>R$ 7,80</t>
    </r>
  </si>
  <si>
    <r>
      <rPr>
        <sz val="9"/>
        <rFont val="Times New Roman"/>
        <family val="1"/>
      </rPr>
      <t>Luva multitato preta</t>
    </r>
  </si>
  <si>
    <r>
      <rPr>
        <sz val="9"/>
        <rFont val="Times New Roman"/>
        <family val="1"/>
      </rPr>
      <t>Máscara respirador</t>
    </r>
  </si>
  <si>
    <r>
      <rPr>
        <sz val="9"/>
        <rFont val="Times New Roman"/>
        <family val="1"/>
      </rPr>
      <t>Óculos</t>
    </r>
  </si>
  <si>
    <r>
      <rPr>
        <sz val="9"/>
        <rFont val="Times New Roman"/>
        <family val="1"/>
      </rPr>
      <t>R$ 6,68</t>
    </r>
  </si>
  <si>
    <r>
      <rPr>
        <sz val="9"/>
        <rFont val="Times New Roman"/>
        <family val="1"/>
      </rPr>
      <t>Potetor Solar FPS 75</t>
    </r>
  </si>
  <si>
    <r>
      <rPr>
        <sz val="9"/>
        <rFont val="Times New Roman"/>
        <family val="1"/>
      </rPr>
      <t>R$ 51,00</t>
    </r>
  </si>
  <si>
    <r>
      <rPr>
        <sz val="9"/>
        <rFont val="Times New Roman"/>
        <family val="1"/>
      </rPr>
      <t>Repelente aerosol</t>
    </r>
  </si>
  <si>
    <r>
      <rPr>
        <sz val="9"/>
        <rFont val="Times New Roman"/>
        <family val="1"/>
      </rPr>
      <t>Cone sinalização preto amarelo</t>
    </r>
  </si>
  <si>
    <r>
      <rPr>
        <sz val="9"/>
        <rFont val="Times New Roman"/>
        <family val="1"/>
      </rPr>
      <t>Material Sinalizador</t>
    </r>
  </si>
  <si>
    <r>
      <rPr>
        <sz val="9"/>
        <rFont val="Times New Roman"/>
        <family val="1"/>
      </rPr>
      <t>R$ 49,50</t>
    </r>
  </si>
  <si>
    <r>
      <rPr>
        <sz val="9"/>
        <rFont val="Times New Roman"/>
        <family val="1"/>
      </rPr>
      <t>Cone sinalização laranja  branco</t>
    </r>
  </si>
  <si>
    <r>
      <rPr>
        <sz val="9"/>
        <rFont val="Times New Roman"/>
        <family val="1"/>
      </rPr>
      <t>Câmara ar aro 14</t>
    </r>
  </si>
  <si>
    <r>
      <rPr>
        <sz val="9"/>
        <rFont val="Times New Roman"/>
        <family val="1"/>
      </rPr>
      <t>Produto de borracha</t>
    </r>
  </si>
  <si>
    <r>
      <rPr>
        <sz val="9"/>
        <rFont val="Times New Roman"/>
        <family val="1"/>
      </rPr>
      <t>R$ 53,79</t>
    </r>
  </si>
  <si>
    <r>
      <rPr>
        <sz val="9"/>
        <rFont val="Times New Roman"/>
        <family val="1"/>
      </rPr>
      <t>Câmara ar aro 15</t>
    </r>
  </si>
  <si>
    <r>
      <rPr>
        <sz val="9"/>
        <rFont val="Times New Roman"/>
        <family val="1"/>
      </rPr>
      <t>R$ 64,49</t>
    </r>
  </si>
  <si>
    <r>
      <rPr>
        <sz val="9"/>
        <rFont val="Times New Roman"/>
        <family val="1"/>
      </rPr>
      <t>Câmara ar 7.5l-16</t>
    </r>
  </si>
  <si>
    <r>
      <rPr>
        <sz val="9"/>
        <rFont val="Times New Roman"/>
        <family val="1"/>
      </rPr>
      <t>R$ 74,23</t>
    </r>
  </si>
  <si>
    <r>
      <rPr>
        <sz val="9"/>
        <rFont val="Times New Roman"/>
        <family val="1"/>
      </rPr>
      <t>Câmara ar 12-16.5</t>
    </r>
  </si>
  <si>
    <r>
      <rPr>
        <sz val="9"/>
        <rFont val="Times New Roman"/>
        <family val="1"/>
      </rPr>
      <t>R$ 172,78</t>
    </r>
  </si>
  <si>
    <r>
      <rPr>
        <sz val="9"/>
        <rFont val="Times New Roman"/>
        <family val="1"/>
      </rPr>
      <t>Câmara ar 12.5/80-18</t>
    </r>
  </si>
  <si>
    <r>
      <rPr>
        <sz val="9"/>
        <rFont val="Times New Roman"/>
        <family val="1"/>
      </rPr>
      <t>R$ 154,37</t>
    </r>
  </si>
  <si>
    <r>
      <rPr>
        <sz val="9"/>
        <rFont val="Times New Roman"/>
        <family val="1"/>
      </rPr>
      <t>Câmara ar 1000-20</t>
    </r>
  </si>
  <si>
    <r>
      <rPr>
        <sz val="9"/>
        <rFont val="Times New Roman"/>
        <family val="1"/>
      </rPr>
      <t>R$ 131,45</t>
    </r>
  </si>
  <si>
    <r>
      <rPr>
        <sz val="9"/>
        <rFont val="Times New Roman"/>
        <family val="1"/>
      </rPr>
      <t>Câmara ar 275/80 R22</t>
    </r>
  </si>
  <si>
    <r>
      <rPr>
        <sz val="9"/>
        <rFont val="Times New Roman"/>
        <family val="1"/>
      </rPr>
      <t>R$ 198,20</t>
    </r>
  </si>
  <si>
    <r>
      <rPr>
        <sz val="9"/>
        <rFont val="Times New Roman"/>
        <family val="1"/>
      </rPr>
      <t>Câmara ar 12.4-24</t>
    </r>
  </si>
  <si>
    <r>
      <rPr>
        <sz val="9"/>
        <rFont val="Times New Roman"/>
        <family val="1"/>
      </rPr>
      <t>R$ 166,88</t>
    </r>
  </si>
  <si>
    <r>
      <rPr>
        <sz val="9"/>
        <rFont val="Times New Roman"/>
        <family val="1"/>
      </rPr>
      <t>Câmara 14.00-24</t>
    </r>
  </si>
  <si>
    <r>
      <rPr>
        <sz val="9"/>
        <rFont val="Times New Roman"/>
        <family val="1"/>
      </rPr>
      <t>R$ 304,57</t>
    </r>
  </si>
  <si>
    <r>
      <rPr>
        <sz val="9"/>
        <rFont val="Times New Roman"/>
        <family val="1"/>
      </rPr>
      <t>Câmara ar 14.9-24</t>
    </r>
  </si>
  <si>
    <r>
      <rPr>
        <sz val="9"/>
        <rFont val="Times New Roman"/>
        <family val="1"/>
      </rPr>
      <t>R$ 251,30</t>
    </r>
  </si>
  <si>
    <r>
      <rPr>
        <sz val="9"/>
        <rFont val="Times New Roman"/>
        <family val="1"/>
      </rPr>
      <t>Câmara ar 19.5l-24</t>
    </r>
  </si>
  <si>
    <r>
      <rPr>
        <sz val="9"/>
        <rFont val="Times New Roman"/>
        <family val="1"/>
      </rPr>
      <t>R$ 593,73</t>
    </r>
  </si>
  <si>
    <r>
      <rPr>
        <sz val="9"/>
        <rFont val="Times New Roman"/>
        <family val="1"/>
      </rPr>
      <t>Câmara ar 19.5-24</t>
    </r>
  </si>
  <si>
    <r>
      <rPr>
        <sz val="9"/>
        <rFont val="Times New Roman"/>
        <family val="1"/>
      </rPr>
      <t>R$ 507,05</t>
    </r>
  </si>
  <si>
    <r>
      <rPr>
        <sz val="9"/>
        <rFont val="Times New Roman"/>
        <family val="1"/>
      </rPr>
      <t>Câmara ar 17.5-25</t>
    </r>
  </si>
  <si>
    <r>
      <rPr>
        <sz val="9"/>
        <rFont val="Times New Roman"/>
        <family val="1"/>
      </rPr>
      <t>R$ 480,27</t>
    </r>
  </si>
  <si>
    <r>
      <rPr>
        <sz val="9"/>
        <rFont val="Times New Roman"/>
        <family val="1"/>
      </rPr>
      <t>Câmara ar 18.4-34</t>
    </r>
  </si>
  <si>
    <r>
      <rPr>
        <sz val="9"/>
        <rFont val="Times New Roman"/>
        <family val="1"/>
      </rPr>
      <t>R$ 484,95</t>
    </r>
  </si>
  <si>
    <r>
      <rPr>
        <sz val="9"/>
        <rFont val="Times New Roman"/>
        <family val="1"/>
      </rPr>
      <t>Pneu 175/70 aro 14</t>
    </r>
  </si>
  <si>
    <r>
      <rPr>
        <sz val="9"/>
        <rFont val="Times New Roman"/>
        <family val="1"/>
      </rPr>
      <t>R$ 479,15</t>
    </r>
  </si>
  <si>
    <r>
      <rPr>
        <sz val="9"/>
        <rFont val="Times New Roman"/>
        <family val="1"/>
      </rPr>
      <t>Pneu 205/60 aro 15</t>
    </r>
  </si>
  <si>
    <r>
      <rPr>
        <sz val="9"/>
        <rFont val="Times New Roman"/>
        <family val="1"/>
      </rPr>
      <t>R$ 329,58</t>
    </r>
  </si>
  <si>
    <r>
      <rPr>
        <sz val="9"/>
        <rFont val="Times New Roman"/>
        <family val="1"/>
      </rPr>
      <t>Pneu 255/75 aro 15</t>
    </r>
  </si>
  <si>
    <r>
      <rPr>
        <sz val="9"/>
        <rFont val="Times New Roman"/>
        <family val="1"/>
      </rPr>
      <t>R$ 825,45</t>
    </r>
  </si>
  <si>
    <r>
      <rPr>
        <sz val="9"/>
        <rFont val="Times New Roman"/>
        <family val="1"/>
      </rPr>
      <t>Pneu 7.50-16</t>
    </r>
  </si>
  <si>
    <r>
      <rPr>
        <sz val="9"/>
        <rFont val="Times New Roman"/>
        <family val="1"/>
      </rPr>
      <t>R$ 858,25</t>
    </r>
  </si>
  <si>
    <r>
      <rPr>
        <sz val="9"/>
        <rFont val="Times New Roman"/>
        <family val="1"/>
      </rPr>
      <t>Pneu 225/65 aro 16</t>
    </r>
  </si>
  <si>
    <r>
      <rPr>
        <sz val="9"/>
        <rFont val="Times New Roman"/>
        <family val="1"/>
      </rPr>
      <t>R$ 789,72</t>
    </r>
  </si>
  <si>
    <r>
      <rPr>
        <sz val="9"/>
        <rFont val="Times New Roman"/>
        <family val="1"/>
      </rPr>
      <t>Pneu 10-16.5</t>
    </r>
  </si>
  <si>
    <r>
      <rPr>
        <sz val="9"/>
        <rFont val="Times New Roman"/>
        <family val="1"/>
      </rPr>
      <t>R$ 963,77</t>
    </r>
  </si>
  <si>
    <r>
      <rPr>
        <sz val="9"/>
        <rFont val="Times New Roman"/>
        <family val="1"/>
      </rPr>
      <t>Pneu 12-16.5</t>
    </r>
  </si>
  <si>
    <r>
      <rPr>
        <sz val="9"/>
        <rFont val="Times New Roman"/>
        <family val="1"/>
      </rPr>
      <t>R$ 1.562,22</t>
    </r>
  </si>
  <si>
    <r>
      <rPr>
        <sz val="9"/>
        <rFont val="Times New Roman"/>
        <family val="1"/>
      </rPr>
      <t>Pneu 12.5/80</t>
    </r>
  </si>
  <si>
    <r>
      <rPr>
        <sz val="9"/>
        <rFont val="Times New Roman"/>
        <family val="1"/>
      </rPr>
      <t>R$ 2.153,63</t>
    </r>
  </si>
  <si>
    <r>
      <rPr>
        <sz val="9"/>
        <rFont val="Times New Roman"/>
        <family val="1"/>
      </rPr>
      <t>Pneu 1000-20</t>
    </r>
  </si>
  <si>
    <r>
      <rPr>
        <sz val="9"/>
        <rFont val="Times New Roman"/>
        <family val="1"/>
      </rPr>
      <t>R$ 2.163,81</t>
    </r>
  </si>
  <si>
    <r>
      <rPr>
        <sz val="9"/>
        <rFont val="Times New Roman"/>
        <family val="1"/>
      </rPr>
      <t>Pneu 275/80</t>
    </r>
  </si>
  <si>
    <r>
      <rPr>
        <sz val="9"/>
        <rFont val="Times New Roman"/>
        <family val="1"/>
      </rPr>
      <t>R$ 2.224,27</t>
    </r>
  </si>
  <si>
    <r>
      <rPr>
        <sz val="9"/>
        <rFont val="Times New Roman"/>
        <family val="1"/>
      </rPr>
      <t>Pneu 12.4-24</t>
    </r>
  </si>
  <si>
    <r>
      <rPr>
        <sz val="9"/>
        <rFont val="Times New Roman"/>
        <family val="1"/>
      </rPr>
      <t>R$ 2.324,75</t>
    </r>
  </si>
  <si>
    <r>
      <rPr>
        <sz val="9"/>
        <rFont val="Times New Roman"/>
        <family val="1"/>
      </rPr>
      <t>Pneu 14.9-24</t>
    </r>
  </si>
  <si>
    <r>
      <rPr>
        <sz val="9"/>
        <rFont val="Times New Roman"/>
        <family val="1"/>
      </rPr>
      <t>R$ 2.589,95</t>
    </r>
  </si>
  <si>
    <r>
      <rPr>
        <sz val="9"/>
        <rFont val="Times New Roman"/>
        <family val="1"/>
      </rPr>
      <t>Pneu 19.5-24</t>
    </r>
  </si>
  <si>
    <r>
      <rPr>
        <sz val="9"/>
        <rFont val="Times New Roman"/>
        <family val="1"/>
      </rPr>
      <t>R$ 2.513,95</t>
    </r>
  </si>
  <si>
    <r>
      <rPr>
        <sz val="9"/>
        <rFont val="Times New Roman"/>
        <family val="1"/>
      </rPr>
      <t>Pneu 17.5-25</t>
    </r>
  </si>
  <si>
    <r>
      <rPr>
        <sz val="9"/>
        <rFont val="Times New Roman"/>
        <family val="1"/>
      </rPr>
      <t>R$ 5.610,53</t>
    </r>
  </si>
  <si>
    <r>
      <rPr>
        <sz val="9"/>
        <rFont val="Times New Roman"/>
        <family val="1"/>
      </rPr>
      <t>Pneu 23.1-26</t>
    </r>
  </si>
  <si>
    <r>
      <rPr>
        <sz val="9"/>
        <rFont val="Times New Roman"/>
        <family val="1"/>
      </rPr>
      <t>R$ 6.151,70</t>
    </r>
  </si>
  <si>
    <r>
      <rPr>
        <sz val="9"/>
        <rFont val="Times New Roman"/>
        <family val="1"/>
      </rPr>
      <t>Pneu 18.4-34</t>
    </r>
  </si>
  <si>
    <r>
      <rPr>
        <sz val="9"/>
        <rFont val="Times New Roman"/>
        <family val="1"/>
      </rPr>
      <t>R$ 3.685,65</t>
    </r>
  </si>
  <si>
    <r>
      <rPr>
        <sz val="9"/>
        <rFont val="Times New Roman"/>
        <family val="1"/>
      </rPr>
      <t xml:space="preserve">Protetor camara 1000-
</t>
    </r>
    <r>
      <rPr>
        <sz val="9"/>
        <rFont val="Times New Roman"/>
        <family val="1"/>
      </rPr>
      <t>20</t>
    </r>
  </si>
  <si>
    <r>
      <rPr>
        <sz val="9"/>
        <rFont val="Times New Roman"/>
        <family val="1"/>
      </rPr>
      <t>R$ 37,96</t>
    </r>
  </si>
  <si>
    <r>
      <rPr>
        <sz val="9"/>
        <rFont val="Times New Roman"/>
        <family val="1"/>
      </rPr>
      <t>Graxa lubrificante</t>
    </r>
  </si>
  <si>
    <r>
      <rPr>
        <sz val="9"/>
        <rFont val="Times New Roman"/>
        <family val="1"/>
      </rPr>
      <t>Lubrificantes</t>
    </r>
  </si>
  <si>
    <r>
      <rPr>
        <sz val="9"/>
        <rFont val="Times New Roman"/>
        <family val="1"/>
      </rPr>
      <t>balde 20l</t>
    </r>
  </si>
  <si>
    <r>
      <rPr>
        <sz val="9"/>
        <rFont val="Times New Roman"/>
        <family val="1"/>
      </rPr>
      <t>Arla 32</t>
    </r>
  </si>
  <si>
    <r>
      <rPr>
        <sz val="9"/>
        <rFont val="Times New Roman"/>
        <family val="1"/>
      </rPr>
      <t>galão 20l</t>
    </r>
  </si>
  <si>
    <r>
      <rPr>
        <sz val="9"/>
        <rFont val="Times New Roman"/>
        <family val="1"/>
      </rPr>
      <t>R$99,00</t>
    </r>
  </si>
  <si>
    <r>
      <rPr>
        <sz val="9"/>
        <rFont val="Times New Roman"/>
        <family val="1"/>
      </rPr>
      <t>Aditivo de arrefecimento</t>
    </r>
  </si>
  <si>
    <r>
      <rPr>
        <sz val="9"/>
        <rFont val="Times New Roman"/>
        <family val="1"/>
      </rPr>
      <t>1 litro</t>
    </r>
  </si>
  <si>
    <r>
      <rPr>
        <sz val="9"/>
        <rFont val="Times New Roman"/>
        <family val="1"/>
      </rPr>
      <t>Fluído para freios</t>
    </r>
  </si>
  <si>
    <r>
      <rPr>
        <sz val="9"/>
        <rFont val="Times New Roman"/>
        <family val="1"/>
      </rPr>
      <t>500ml</t>
    </r>
  </si>
  <si>
    <r>
      <rPr>
        <sz val="9"/>
        <rFont val="Times New Roman"/>
        <family val="1"/>
      </rPr>
      <t>R$ 35,00</t>
    </r>
  </si>
  <si>
    <r>
      <rPr>
        <sz val="9"/>
        <rFont val="Times New Roman"/>
        <family val="1"/>
      </rPr>
      <t>Óleo lubrificante 68</t>
    </r>
  </si>
  <si>
    <r>
      <rPr>
        <sz val="9"/>
        <rFont val="Times New Roman"/>
        <family val="1"/>
      </rPr>
      <t>R$ 326,00</t>
    </r>
  </si>
  <si>
    <r>
      <rPr>
        <sz val="9"/>
        <rFont val="Times New Roman"/>
        <family val="1"/>
      </rPr>
      <t>Óleo lubrificante 46</t>
    </r>
  </si>
  <si>
    <r>
      <rPr>
        <sz val="9"/>
        <rFont val="Times New Roman"/>
        <family val="1"/>
      </rPr>
      <t>R$ 475,00</t>
    </r>
  </si>
  <si>
    <r>
      <rPr>
        <sz val="9"/>
        <rFont val="Times New Roman"/>
        <family val="1"/>
      </rPr>
      <t>Óleo lubrificante 90</t>
    </r>
  </si>
  <si>
    <r>
      <rPr>
        <sz val="9"/>
        <rFont val="Times New Roman"/>
        <family val="1"/>
      </rPr>
      <t>R$ 510,00</t>
    </r>
  </si>
  <si>
    <r>
      <rPr>
        <sz val="9"/>
        <rFont val="Times New Roman"/>
        <family val="1"/>
      </rPr>
      <t>Óleo lubrificante 10w30</t>
    </r>
  </si>
  <si>
    <r>
      <rPr>
        <sz val="9"/>
        <rFont val="Times New Roman"/>
        <family val="1"/>
      </rPr>
      <t>R$ 498,00</t>
    </r>
  </si>
  <si>
    <r>
      <rPr>
        <sz val="9"/>
        <rFont val="Times New Roman"/>
        <family val="1"/>
      </rPr>
      <t>Óleo lubrificante 15w40</t>
    </r>
  </si>
  <si>
    <r>
      <rPr>
        <sz val="9"/>
        <rFont val="Times New Roman"/>
        <family val="1"/>
      </rPr>
      <t>Óleo 2 tempos</t>
    </r>
  </si>
  <si>
    <r>
      <rPr>
        <sz val="9"/>
        <rFont val="Times New Roman"/>
        <family val="1"/>
      </rPr>
      <t>Óleo lubrificante 5w20</t>
    </r>
  </si>
  <si>
    <r>
      <rPr>
        <sz val="9"/>
        <rFont val="Times New Roman"/>
        <family val="1"/>
      </rPr>
      <t>Arquivo morto</t>
    </r>
  </si>
  <si>
    <r>
      <rPr>
        <sz val="9"/>
        <rFont val="Times New Roman"/>
        <family val="1"/>
      </rPr>
      <t>Material expediente</t>
    </r>
  </si>
  <si>
    <r>
      <rPr>
        <sz val="9"/>
        <rFont val="Times New Roman"/>
        <family val="1"/>
      </rPr>
      <t>R$ 3,80</t>
    </r>
  </si>
  <si>
    <r>
      <rPr>
        <sz val="9"/>
        <rFont val="Times New Roman"/>
        <family val="1"/>
      </rPr>
      <t>Bloco adesivo</t>
    </r>
  </si>
  <si>
    <r>
      <rPr>
        <sz val="9"/>
        <rFont val="Times New Roman"/>
        <family val="1"/>
      </rPr>
      <t>Borracha</t>
    </r>
  </si>
  <si>
    <r>
      <rPr>
        <sz val="9"/>
        <rFont val="Times New Roman"/>
        <family val="1"/>
      </rPr>
      <t>Caderno</t>
    </r>
  </si>
  <si>
    <r>
      <rPr>
        <sz val="9"/>
        <rFont val="Times New Roman"/>
        <family val="1"/>
      </rPr>
      <t>Caixa p/correspondência</t>
    </r>
  </si>
  <si>
    <r>
      <rPr>
        <sz val="9"/>
        <rFont val="Times New Roman"/>
        <family val="1"/>
      </rPr>
      <t>R$ 48,00</t>
    </r>
  </si>
  <si>
    <r>
      <rPr>
        <sz val="9"/>
        <rFont val="Times New Roman"/>
        <family val="1"/>
      </rPr>
      <t>Calculadora</t>
    </r>
  </si>
  <si>
    <r>
      <rPr>
        <sz val="9"/>
        <rFont val="Times New Roman"/>
        <family val="1"/>
      </rPr>
      <t>Caneta esferogáfica</t>
    </r>
  </si>
  <si>
    <r>
      <rPr>
        <sz val="9"/>
        <rFont val="Times New Roman"/>
        <family val="1"/>
      </rPr>
      <t>caixa</t>
    </r>
  </si>
  <si>
    <r>
      <rPr>
        <sz val="9"/>
        <rFont val="Times New Roman"/>
        <family val="1"/>
      </rPr>
      <t>Caneta marca texto</t>
    </r>
  </si>
  <si>
    <r>
      <rPr>
        <sz val="9"/>
        <rFont val="Times New Roman"/>
        <family val="1"/>
      </rPr>
      <t>Clips para papel</t>
    </r>
  </si>
  <si>
    <r>
      <rPr>
        <sz val="9"/>
        <rFont val="Times New Roman"/>
        <family val="1"/>
      </rPr>
      <t>Cola bastão</t>
    </r>
  </si>
  <si>
    <r>
      <rPr>
        <sz val="9"/>
        <rFont val="Times New Roman"/>
        <family val="1"/>
      </rPr>
      <t>Cola branca</t>
    </r>
  </si>
  <si>
    <r>
      <rPr>
        <sz val="9"/>
        <rFont val="Times New Roman"/>
        <family val="1"/>
      </rPr>
      <t>Corretivo</t>
    </r>
  </si>
  <si>
    <r>
      <rPr>
        <sz val="9"/>
        <rFont val="Times New Roman"/>
        <family val="1"/>
      </rPr>
      <t>Estilete</t>
    </r>
  </si>
  <si>
    <r>
      <rPr>
        <sz val="9"/>
        <rFont val="Times New Roman"/>
        <family val="1"/>
      </rPr>
      <t>R$ 60,00</t>
    </r>
  </si>
  <si>
    <r>
      <rPr>
        <sz val="9"/>
        <rFont val="Times New Roman"/>
        <family val="1"/>
      </rPr>
      <t>Extrator de grampo</t>
    </r>
  </si>
  <si>
    <r>
      <rPr>
        <sz val="9"/>
        <rFont val="Times New Roman"/>
        <family val="1"/>
      </rPr>
      <t>Fita adesiva</t>
    </r>
  </si>
  <si>
    <r>
      <rPr>
        <sz val="9"/>
        <rFont val="Times New Roman"/>
        <family val="1"/>
      </rPr>
      <t>Folha adesiva</t>
    </r>
  </si>
  <si>
    <r>
      <rPr>
        <sz val="9"/>
        <rFont val="Times New Roman"/>
        <family val="1"/>
      </rPr>
      <t>pacote</t>
    </r>
  </si>
  <si>
    <r>
      <rPr>
        <sz val="9"/>
        <rFont val="Times New Roman"/>
        <family val="1"/>
      </rPr>
      <t>Folha A4</t>
    </r>
  </si>
  <si>
    <r>
      <rPr>
        <sz val="9"/>
        <rFont val="Times New Roman"/>
        <family val="1"/>
      </rPr>
      <t>Grampeador</t>
    </r>
  </si>
  <si>
    <r>
      <rPr>
        <sz val="9"/>
        <rFont val="Times New Roman"/>
        <family val="1"/>
      </rPr>
      <t>Grampo</t>
    </r>
  </si>
  <si>
    <r>
      <rPr>
        <sz val="9"/>
        <rFont val="Times New Roman"/>
        <family val="1"/>
      </rPr>
      <t>Lápis</t>
    </r>
  </si>
  <si>
    <r>
      <rPr>
        <sz val="9"/>
        <rFont val="Times New Roman"/>
        <family val="1"/>
      </rPr>
      <t>R$ 0,50</t>
    </r>
  </si>
  <si>
    <r>
      <rPr>
        <sz val="9"/>
        <rFont val="Times New Roman"/>
        <family val="1"/>
      </rPr>
      <t>Livro ata</t>
    </r>
  </si>
  <si>
    <r>
      <rPr>
        <sz val="9"/>
        <rFont val="Times New Roman"/>
        <family val="1"/>
      </rPr>
      <t>Papel adesivo</t>
    </r>
  </si>
  <si>
    <r>
      <rPr>
        <sz val="9"/>
        <rFont val="Times New Roman"/>
        <family val="1"/>
      </rPr>
      <t>Papel pardo</t>
    </r>
  </si>
  <si>
    <r>
      <rPr>
        <sz val="9"/>
        <rFont val="Times New Roman"/>
        <family val="1"/>
      </rPr>
      <t>Pasta transparente</t>
    </r>
  </si>
  <si>
    <r>
      <rPr>
        <sz val="9"/>
        <rFont val="Times New Roman"/>
        <family val="1"/>
      </rPr>
      <t>R$ 6,00</t>
    </r>
  </si>
  <si>
    <r>
      <rPr>
        <sz val="9"/>
        <rFont val="Times New Roman"/>
        <family val="1"/>
      </rPr>
      <t>Pasta catálogo</t>
    </r>
  </si>
  <si>
    <r>
      <rPr>
        <sz val="9"/>
        <rFont val="Times New Roman"/>
        <family val="1"/>
      </rPr>
      <t>Pen drive</t>
    </r>
  </si>
  <si>
    <r>
      <rPr>
        <sz val="9"/>
        <rFont val="Times New Roman"/>
        <family val="1"/>
      </rPr>
      <t>Pilha alcalina</t>
    </r>
  </si>
  <si>
    <r>
      <rPr>
        <sz val="9"/>
        <rFont val="Times New Roman"/>
        <family val="1"/>
      </rPr>
      <t>Pincel atômico</t>
    </r>
  </si>
  <si>
    <r>
      <rPr>
        <sz val="9"/>
        <rFont val="Times New Roman"/>
        <family val="1"/>
      </rPr>
      <t>Porta caneta</t>
    </r>
  </si>
  <si>
    <r>
      <rPr>
        <sz val="9"/>
        <rFont val="Times New Roman"/>
        <family val="1"/>
      </rPr>
      <t>Prancheta</t>
    </r>
  </si>
  <si>
    <r>
      <rPr>
        <sz val="9"/>
        <rFont val="Times New Roman"/>
        <family val="1"/>
      </rPr>
      <t>Régua transparente</t>
    </r>
  </si>
  <si>
    <r>
      <rPr>
        <sz val="9"/>
        <rFont val="Times New Roman"/>
        <family val="1"/>
      </rPr>
      <t>Tesoura</t>
    </r>
  </si>
  <si>
    <r>
      <rPr>
        <sz val="9"/>
        <rFont val="Times New Roman"/>
        <family val="1"/>
      </rPr>
      <t>Tonner p/impressora</t>
    </r>
  </si>
  <si>
    <r>
      <rPr>
        <sz val="9"/>
        <rFont val="Times New Roman"/>
        <family val="1"/>
      </rPr>
      <t>Perfurador papel</t>
    </r>
  </si>
  <si>
    <r>
      <rPr>
        <sz val="9"/>
        <rFont val="Times New Roman"/>
        <family val="1"/>
      </rPr>
      <t>Água sanitária</t>
    </r>
  </si>
  <si>
    <r>
      <rPr>
        <sz val="9"/>
        <rFont val="Times New Roman"/>
        <family val="1"/>
      </rPr>
      <t>Material limpeza</t>
    </r>
  </si>
  <si>
    <r>
      <rPr>
        <sz val="9"/>
        <rFont val="Times New Roman"/>
        <family val="1"/>
      </rPr>
      <t>R$ 4,50</t>
    </r>
  </si>
  <si>
    <r>
      <rPr>
        <sz val="9"/>
        <rFont val="Times New Roman"/>
        <family val="1"/>
      </rPr>
      <t>Álcool etílico 70%</t>
    </r>
  </si>
  <si>
    <r>
      <rPr>
        <sz val="9"/>
        <rFont val="Times New Roman"/>
        <family val="1"/>
      </rPr>
      <t>Álcool gel 70%</t>
    </r>
  </si>
  <si>
    <r>
      <rPr>
        <sz val="9"/>
        <rFont val="Times New Roman"/>
        <family val="1"/>
      </rPr>
      <t>Balde</t>
    </r>
  </si>
  <si>
    <r>
      <rPr>
        <sz val="9"/>
        <rFont val="Times New Roman"/>
        <family val="1"/>
      </rPr>
      <t>Balde com bruxa/mop</t>
    </r>
  </si>
  <si>
    <r>
      <rPr>
        <sz val="9"/>
        <rFont val="Times New Roman"/>
        <family val="1"/>
      </rPr>
      <t>Detergente de louça</t>
    </r>
  </si>
  <si>
    <r>
      <rPr>
        <sz val="9"/>
        <rFont val="Times New Roman"/>
        <family val="1"/>
      </rPr>
      <t>R$ 1,70</t>
    </r>
  </si>
  <si>
    <r>
      <rPr>
        <sz val="9"/>
        <rFont val="Times New Roman"/>
        <family val="1"/>
      </rPr>
      <t>Desinfetante sanitário</t>
    </r>
  </si>
  <si>
    <r>
      <rPr>
        <sz val="9"/>
        <rFont val="Times New Roman"/>
        <family val="1"/>
      </rPr>
      <t>Desodorizador em pedra</t>
    </r>
  </si>
  <si>
    <r>
      <rPr>
        <sz val="9"/>
        <rFont val="Times New Roman"/>
        <family val="1"/>
      </rPr>
      <t>Desodorizador em spray</t>
    </r>
  </si>
  <si>
    <r>
      <rPr>
        <sz val="9"/>
        <rFont val="Times New Roman"/>
        <family val="1"/>
      </rPr>
      <t>R$ 13,00</t>
    </r>
  </si>
  <si>
    <r>
      <rPr>
        <sz val="9"/>
        <rFont val="Times New Roman"/>
        <family val="1"/>
      </rPr>
      <t>Pano perfex</t>
    </r>
  </si>
  <si>
    <r>
      <rPr>
        <sz val="9"/>
        <rFont val="Times New Roman"/>
        <family val="1"/>
      </rPr>
      <t>Esponja de lã de aço</t>
    </r>
  </si>
  <si>
    <r>
      <rPr>
        <sz val="9"/>
        <rFont val="Times New Roman"/>
        <family val="1"/>
      </rPr>
      <t>Esponja de limpeza</t>
    </r>
  </si>
  <si>
    <r>
      <rPr>
        <sz val="9"/>
        <rFont val="Times New Roman"/>
        <family val="1"/>
      </rPr>
      <t>Flanela para limpeza</t>
    </r>
  </si>
  <si>
    <r>
      <rPr>
        <sz val="9"/>
        <rFont val="Times New Roman"/>
        <family val="1"/>
      </rPr>
      <t>Limpa vidros</t>
    </r>
  </si>
  <si>
    <r>
      <rPr>
        <sz val="9"/>
        <rFont val="Times New Roman"/>
        <family val="1"/>
      </rPr>
      <t>R$ 4,90</t>
    </r>
  </si>
  <si>
    <r>
      <rPr>
        <sz val="9"/>
        <rFont val="Times New Roman"/>
        <family val="1"/>
      </rPr>
      <t>Pano de prato</t>
    </r>
  </si>
  <si>
    <r>
      <rPr>
        <sz val="9"/>
        <rFont val="Times New Roman"/>
        <family val="1"/>
      </rPr>
      <t>Papel higiênico 20m</t>
    </r>
  </si>
  <si>
    <r>
      <rPr>
        <sz val="9"/>
        <rFont val="Times New Roman"/>
        <family val="1"/>
      </rPr>
      <t>R$ 33,20</t>
    </r>
  </si>
  <si>
    <r>
      <rPr>
        <sz val="9"/>
        <rFont val="Times New Roman"/>
        <family val="1"/>
      </rPr>
      <t>Papel higiênico 300m</t>
    </r>
  </si>
  <si>
    <r>
      <rPr>
        <sz val="9"/>
        <rFont val="Times New Roman"/>
        <family val="1"/>
      </rPr>
      <t>R$ 10,40</t>
    </r>
  </si>
  <si>
    <r>
      <rPr>
        <sz val="9"/>
        <rFont val="Times New Roman"/>
        <family val="1"/>
      </rPr>
      <t>Prendedor de roupas</t>
    </r>
  </si>
  <si>
    <r>
      <rPr>
        <sz val="9"/>
        <rFont val="Times New Roman"/>
        <family val="1"/>
      </rPr>
      <t>duzia</t>
    </r>
  </si>
  <si>
    <r>
      <rPr>
        <sz val="9"/>
        <rFont val="Times New Roman"/>
        <family val="1"/>
      </rPr>
      <t>R$ 2,30</t>
    </r>
  </si>
  <si>
    <r>
      <rPr>
        <sz val="9"/>
        <rFont val="Times New Roman"/>
        <family val="1"/>
      </rPr>
      <t>Refil p/bruxa/mop</t>
    </r>
  </si>
  <si>
    <r>
      <rPr>
        <sz val="9"/>
        <rFont val="Times New Roman"/>
        <family val="1"/>
      </rPr>
      <t>Rodo com cabo</t>
    </r>
  </si>
  <si>
    <r>
      <rPr>
        <sz val="9"/>
        <rFont val="Times New Roman"/>
        <family val="1"/>
      </rPr>
      <t>Rodo limpa vidros</t>
    </r>
  </si>
  <si>
    <r>
      <rPr>
        <sz val="9"/>
        <rFont val="Times New Roman"/>
        <family val="1"/>
      </rPr>
      <t>R$ 62,40</t>
    </r>
  </si>
  <si>
    <r>
      <rPr>
        <sz val="9"/>
        <rFont val="Times New Roman"/>
        <family val="1"/>
      </rPr>
      <t>Sabão em pó 1kg</t>
    </r>
  </si>
  <si>
    <r>
      <rPr>
        <sz val="9"/>
        <rFont val="Times New Roman"/>
        <family val="1"/>
      </rPr>
      <t>R$ 3,74</t>
    </r>
  </si>
  <si>
    <r>
      <rPr>
        <sz val="9"/>
        <rFont val="Times New Roman"/>
        <family val="1"/>
      </rPr>
      <t>Sabão em barra</t>
    </r>
  </si>
  <si>
    <r>
      <rPr>
        <sz val="9"/>
        <rFont val="Times New Roman"/>
        <family val="1"/>
      </rPr>
      <t>Sabonete líquido</t>
    </r>
  </si>
  <si>
    <r>
      <rPr>
        <sz val="9"/>
        <rFont val="Times New Roman"/>
        <family val="1"/>
      </rPr>
      <t>Saco/pano de chão</t>
    </r>
  </si>
  <si>
    <r>
      <rPr>
        <sz val="9"/>
        <rFont val="Times New Roman"/>
        <family val="1"/>
      </rPr>
      <t>Saco para lixo</t>
    </r>
  </si>
  <si>
    <r>
      <rPr>
        <sz val="9"/>
        <rFont val="Times New Roman"/>
        <family val="1"/>
      </rPr>
      <t>pacote c/100</t>
    </r>
  </si>
  <si>
    <r>
      <rPr>
        <sz val="9"/>
        <rFont val="Times New Roman"/>
        <family val="1"/>
      </rPr>
      <t>Saponáceo cremoso</t>
    </r>
  </si>
  <si>
    <r>
      <rPr>
        <sz val="9"/>
        <rFont val="Times New Roman"/>
        <family val="1"/>
      </rPr>
      <t>R$ 4,86</t>
    </r>
  </si>
  <si>
    <r>
      <rPr>
        <sz val="9"/>
        <rFont val="Times New Roman"/>
        <family val="1"/>
      </rPr>
      <t>Vassoura de palha</t>
    </r>
  </si>
  <si>
    <r>
      <rPr>
        <sz val="9"/>
        <rFont val="Times New Roman"/>
        <family val="1"/>
      </rPr>
      <t>R$ 24,75</t>
    </r>
  </si>
  <si>
    <r>
      <rPr>
        <sz val="9"/>
        <rFont val="Times New Roman"/>
        <family val="1"/>
      </rPr>
      <t>Vassoura plástica</t>
    </r>
  </si>
  <si>
    <r>
      <rPr>
        <sz val="9"/>
        <rFont val="Times New Roman"/>
        <family val="1"/>
      </rPr>
      <t>R$ 5,77</t>
    </r>
  </si>
  <si>
    <r>
      <rPr>
        <sz val="9"/>
        <rFont val="Times New Roman"/>
        <family val="1"/>
      </rPr>
      <t>Borrifador com gatilho</t>
    </r>
  </si>
  <si>
    <r>
      <rPr>
        <sz val="9"/>
        <rFont val="Times New Roman"/>
        <family val="1"/>
      </rPr>
      <t>Escova para limpeza</t>
    </r>
  </si>
  <si>
    <r>
      <rPr>
        <sz val="9"/>
        <rFont val="Times New Roman"/>
        <family val="1"/>
      </rPr>
      <t>R$ 5,67</t>
    </r>
  </si>
  <si>
    <r>
      <rPr>
        <sz val="9"/>
        <rFont val="Times New Roman"/>
        <family val="1"/>
      </rPr>
      <t>Escova sanitária</t>
    </r>
  </si>
  <si>
    <r>
      <rPr>
        <sz val="9"/>
        <rFont val="Times New Roman"/>
        <family val="1"/>
      </rPr>
      <t>Luvas látex</t>
    </r>
  </si>
  <si>
    <r>
      <rPr>
        <sz val="9"/>
        <rFont val="Times New Roman"/>
        <family val="1"/>
      </rPr>
      <t>R$ 11,73</t>
    </r>
  </si>
  <si>
    <r>
      <rPr>
        <sz val="9"/>
        <rFont val="Times New Roman"/>
        <family val="1"/>
      </rPr>
      <t>Pá para lixo</t>
    </r>
  </si>
  <si>
    <r>
      <rPr>
        <sz val="9"/>
        <rFont val="Times New Roman"/>
        <family val="1"/>
      </rPr>
      <t>Álcool gel</t>
    </r>
  </si>
  <si>
    <r>
      <rPr>
        <sz val="9"/>
        <rFont val="Times New Roman"/>
        <family val="1"/>
      </rPr>
      <t>R$ 12,68</t>
    </r>
  </si>
  <si>
    <r>
      <rPr>
        <sz val="9"/>
        <rFont val="Times New Roman"/>
        <family val="1"/>
      </rPr>
      <t>Esponja p/ lavar carros</t>
    </r>
  </si>
  <si>
    <r>
      <rPr>
        <sz val="9"/>
        <rFont val="Times New Roman"/>
        <family val="1"/>
      </rPr>
      <t>Cabo prolongador</t>
    </r>
  </si>
  <si>
    <r>
      <rPr>
        <sz val="9"/>
        <rFont val="Times New Roman"/>
        <family val="1"/>
      </rPr>
      <t>R$ 75,00</t>
    </r>
  </si>
  <si>
    <r>
      <rPr>
        <sz val="9"/>
        <rFont val="Times New Roman"/>
        <family val="1"/>
      </rPr>
      <t>Xampu p/ lavar carros</t>
    </r>
  </si>
  <si>
    <r>
      <rPr>
        <sz val="9"/>
        <rFont val="Times New Roman"/>
        <family val="1"/>
      </rPr>
      <t>Galão 5l</t>
    </r>
  </si>
  <si>
    <r>
      <rPr>
        <sz val="9"/>
        <rFont val="Times New Roman"/>
        <family val="1"/>
      </rPr>
      <t>Lixeiras</t>
    </r>
  </si>
  <si>
    <r>
      <rPr>
        <sz val="9"/>
        <rFont val="Times New Roman"/>
        <family val="1"/>
      </rPr>
      <t>Inseticida</t>
    </r>
  </si>
  <si>
    <r>
      <rPr>
        <sz val="9"/>
        <rFont val="Times New Roman"/>
        <family val="1"/>
      </rPr>
      <t>R$ 9,80</t>
    </r>
  </si>
  <si>
    <r>
      <rPr>
        <sz val="9"/>
        <rFont val="Times New Roman"/>
        <family val="1"/>
      </rPr>
      <t>Papel toalha</t>
    </r>
  </si>
  <si>
    <r>
      <rPr>
        <sz val="9"/>
        <rFont val="Times New Roman"/>
        <family val="1"/>
      </rPr>
      <t>Pacote</t>
    </r>
  </si>
  <si>
    <r>
      <rPr>
        <sz val="9"/>
        <rFont val="Times New Roman"/>
        <family val="1"/>
      </rPr>
      <t>Café</t>
    </r>
  </si>
  <si>
    <r>
      <rPr>
        <sz val="9"/>
        <rFont val="Times New Roman"/>
        <family val="1"/>
      </rPr>
      <t>Copo 180ml</t>
    </r>
  </si>
  <si>
    <r>
      <rPr>
        <sz val="9"/>
        <rFont val="Times New Roman"/>
        <family val="1"/>
      </rPr>
      <t>Pacote 100und.</t>
    </r>
  </si>
  <si>
    <r>
      <rPr>
        <sz val="9"/>
        <rFont val="Times New Roman"/>
        <family val="1"/>
      </rPr>
      <t>R$ 8,90</t>
    </r>
  </si>
  <si>
    <r>
      <rPr>
        <sz val="9"/>
        <rFont val="Times New Roman"/>
        <family val="1"/>
      </rPr>
      <t>Isqueiro</t>
    </r>
  </si>
  <si>
    <r>
      <rPr>
        <sz val="9"/>
        <rFont val="Times New Roman"/>
        <family val="1"/>
      </rPr>
      <t>R$ 4,20</t>
    </r>
  </si>
  <si>
    <r>
      <rPr>
        <sz val="9"/>
        <rFont val="Times New Roman"/>
        <family val="1"/>
      </rPr>
      <t>Tapete</t>
    </r>
  </si>
  <si>
    <r>
      <rPr>
        <sz val="9"/>
        <rFont val="Times New Roman"/>
        <family val="1"/>
      </rPr>
      <t>R$ 38,00</t>
    </r>
  </si>
  <si>
    <r>
      <rPr>
        <sz val="9"/>
        <rFont val="Times New Roman"/>
        <family val="1"/>
      </rPr>
      <t>N</t>
    </r>
    <r>
      <rPr>
        <sz val="9"/>
        <rFont val="Calibri"/>
        <family val="1"/>
      </rPr>
      <t>ã</t>
    </r>
    <r>
      <rPr>
        <sz val="9"/>
        <rFont val="Times New Roman"/>
        <family val="1"/>
      </rPr>
      <t>o</t>
    </r>
  </si>
  <si>
    <t>02/01/2025 a 31/12/2034</t>
  </si>
  <si>
    <t>02/01/2025 a 31/12/2048</t>
  </si>
  <si>
    <t>02/01/2025 a 31/12/2050</t>
  </si>
  <si>
    <t>02/01/2025 a 31/12/2054</t>
  </si>
  <si>
    <t>02/01/2025 a 31/12/2067</t>
  </si>
  <si>
    <t>02/01/2025 a 31/12/2070</t>
  </si>
  <si>
    <t>02/01/2025 a 31/12/2071</t>
  </si>
  <si>
    <t>02/01/2025 a 31/12/2072</t>
  </si>
  <si>
    <t>02/01/2025 a 31/12/2073</t>
  </si>
  <si>
    <t>02/01/2025 a 31/12/2074</t>
  </si>
  <si>
    <t>02/01/2025 a 31/12/2075</t>
  </si>
  <si>
    <t>02/01/2025 a 31/12/2076</t>
  </si>
  <si>
    <t>02/01/2025 a 31/12/2077</t>
  </si>
  <si>
    <t>02/01/2025 a 31/12/2078</t>
  </si>
  <si>
    <t>02/01/2025 a 31/12/2079</t>
  </si>
  <si>
    <t>02/01/2025 a 31/12/2080</t>
  </si>
  <si>
    <t>02/01/2025 a 31/12/2081</t>
  </si>
  <si>
    <t>02/01/2025 a 31/12/2082</t>
  </si>
  <si>
    <t>02/01/2025 a 31/12/2083</t>
  </si>
  <si>
    <t>02/01/2025 a 31/12/2084</t>
  </si>
  <si>
    <t>02/01/2025 a 31/12/2085</t>
  </si>
  <si>
    <t>02/01/2025 a 31/12/2086</t>
  </si>
  <si>
    <t>02/01/2025 a 31/12/2087</t>
  </si>
  <si>
    <t>02/01/2025 a 31/12/2088</t>
  </si>
  <si>
    <t>02/01/2025 a 31/12/2089</t>
  </si>
  <si>
    <t>02/01/2025 a 31/12/2090</t>
  </si>
  <si>
    <t>02/01/2025 a 31/12/2091</t>
  </si>
  <si>
    <t>02/01/2025 a 31/12/2092</t>
  </si>
  <si>
    <t>02/01/2025 a 31/12/2093</t>
  </si>
  <si>
    <t>02/01/2025 a 31/12/2094</t>
  </si>
  <si>
    <t>02/01/2025 a 31/12/2095</t>
  </si>
  <si>
    <t>02/01/2025 a 31/12/2096</t>
  </si>
  <si>
    <t>02/01/2025 a 31/12/2097</t>
  </si>
  <si>
    <t>02/01/2025 a 31/12/2098</t>
  </si>
  <si>
    <t>02/01/2025 a 31/12/2099</t>
  </si>
  <si>
    <t>02/01/2025 a 31/12/2100</t>
  </si>
  <si>
    <t>02/01/2025 a 31/12/2101</t>
  </si>
  <si>
    <t>02/01/2025 a 31/12/2102</t>
  </si>
  <si>
    <t>02/01/2025 a 31/12/2103</t>
  </si>
  <si>
    <t>02/01/2025 a 31/12/2104</t>
  </si>
  <si>
    <t>02/01/2025 a 31/12/2105</t>
  </si>
  <si>
    <t>02/01/2025 a 31/12/2106</t>
  </si>
  <si>
    <t>02/01/2025 a 31/12/2107</t>
  </si>
  <si>
    <t>02/01/2025 a 31/12/2108</t>
  </si>
  <si>
    <t>02/01/2025 a 31/12/2109</t>
  </si>
  <si>
    <t>02/01/2025 a 31/12/2110</t>
  </si>
  <si>
    <t>02/01/2025 a 31/12/2111</t>
  </si>
  <si>
    <t>02/01/2025 a 31/12/2112</t>
  </si>
  <si>
    <t>02/01/2025 a 31/12/2113</t>
  </si>
  <si>
    <t>02/01/2025 a 31/12/2114</t>
  </si>
  <si>
    <t>02/01/2025 a 31/12/2115</t>
  </si>
  <si>
    <t>02/01/2025 a 31/12/2116</t>
  </si>
  <si>
    <t>02/01/2025 a 31/12/2117</t>
  </si>
  <si>
    <t>02/01/2025 a 31/12/2118</t>
  </si>
  <si>
    <t>02/01/2025 a 31/12/2119</t>
  </si>
  <si>
    <t>02/01/2025 a 31/12/2120</t>
  </si>
  <si>
    <t>02/01/2025 a 31/12/2121</t>
  </si>
  <si>
    <t>02/01/2025 a 31/12/2122</t>
  </si>
  <si>
    <t>02/01/2025 a 31/12/2123</t>
  </si>
  <si>
    <t>02/01/2025 a 31/12/2124</t>
  </si>
  <si>
    <t>02/01/2025 a 31/12/2125</t>
  </si>
  <si>
    <t>02/01/2025 a 31/12/2126</t>
  </si>
  <si>
    <t>02/01/2025 a 31/12/2127</t>
  </si>
  <si>
    <t>02/01/2025 a 31/12/2128</t>
  </si>
  <si>
    <t>02/01/2025 a 31/12/2129</t>
  </si>
  <si>
    <t>02/01/2025 a 31/12/2130</t>
  </si>
  <si>
    <t>02/01/2025 a 31/12/2131</t>
  </si>
  <si>
    <t>02/01/2025 a 31/12/2132</t>
  </si>
  <si>
    <t>02/01/2025 a 31/12/2133</t>
  </si>
  <si>
    <t>02/01/2025 a 31/12/2134</t>
  </si>
  <si>
    <t>02/01/2025 a 31/12/2135</t>
  </si>
  <si>
    <t>02/01/2025 a 31/12/2136</t>
  </si>
  <si>
    <t>02/01/2025 a 31/12/2137</t>
  </si>
  <si>
    <t>02/01/2025 a 31/12/2138</t>
  </si>
  <si>
    <t>02/01/2025 a 31/12/2139</t>
  </si>
  <si>
    <t>02/01/2025 a 31/12/2140</t>
  </si>
  <si>
    <t>02/01/2025 a 31/12/2141</t>
  </si>
  <si>
    <t>02/01/2025 a 31/12/2142</t>
  </si>
  <si>
    <t>02/01/2025 a 31/12/2143</t>
  </si>
  <si>
    <t>02/01/2025 a 31/12/2144</t>
  </si>
  <si>
    <t>02/01/2025 a 31/12/2145</t>
  </si>
  <si>
    <t>02/01/2025 a 31/12/2146</t>
  </si>
  <si>
    <t>02/01/2025 a 31/12/2147</t>
  </si>
  <si>
    <t>02/01/2025 a 31/12/2148</t>
  </si>
  <si>
    <t>02/01/2025 a 31/12/2149</t>
  </si>
  <si>
    <t>02/01/2025 a 31/12/2150</t>
  </si>
  <si>
    <t>02/01/2025 a 31/12/2151</t>
  </si>
  <si>
    <t>02/01/2025 a 31/12/2152</t>
  </si>
  <si>
    <t>02/01/2025 a 31/12/2153</t>
  </si>
  <si>
    <t>02/01/2025 a 31/12/2154</t>
  </si>
  <si>
    <t>02/01/2025 a 31/12/2155</t>
  </si>
  <si>
    <t>02/01/2025 a 31/12/2156</t>
  </si>
  <si>
    <t>02/01/2025 a 31/12/2157</t>
  </si>
  <si>
    <t>02/01/2025 a 31/12/2158</t>
  </si>
  <si>
    <t>02/01/2025 a 31/12/2159</t>
  </si>
  <si>
    <t>02/01/2025 a 31/12/2160</t>
  </si>
  <si>
    <t>02/01/2025 a 31/12/2161</t>
  </si>
  <si>
    <t>02/01/2025 a 31/12/2162</t>
  </si>
  <si>
    <t>02/01/2025 a 31/12/2163</t>
  </si>
  <si>
    <t>02/01/2025 a 31/12/2164</t>
  </si>
  <si>
    <t>02/01/2025 a 31/12/2165</t>
  </si>
  <si>
    <t>02/01/2025 a 31/12/2166</t>
  </si>
  <si>
    <t>02/01/2025 a 31/12/2167</t>
  </si>
  <si>
    <t>02/01/2025 a 31/12/2168</t>
  </si>
  <si>
    <t>02/01/2025 a 31/12/2169</t>
  </si>
  <si>
    <t>02/01/2025 a 31/12/2170</t>
  </si>
  <si>
    <t>02/01/2025 a 31/12/2171</t>
  </si>
  <si>
    <t>02/01/2025 a 31/12/2172</t>
  </si>
  <si>
    <t>02/01/2025 a 31/12/2173</t>
  </si>
  <si>
    <t>02/01/2025 a 31/12/2174</t>
  </si>
  <si>
    <t>02/01/2025 a 31/12/2175</t>
  </si>
  <si>
    <t>02/01/2025 a 31/12/2176</t>
  </si>
  <si>
    <t>02/01/2025 a 31/12/2177</t>
  </si>
  <si>
    <t>02/01/2025 a 31/12/2178</t>
  </si>
  <si>
    <t>02/01/2025 a 31/12/2179</t>
  </si>
  <si>
    <t>02/01/2025 a 31/12/2180</t>
  </si>
  <si>
    <t>02/01/2025 a 31/12/2181</t>
  </si>
  <si>
    <t>02/01/2025 a 31/12/2182</t>
  </si>
  <si>
    <t>02/01/2025 a 31/12/2183</t>
  </si>
  <si>
    <t>02/01/2025 a 31/12/2184</t>
  </si>
  <si>
    <t>02/01/2025 a 31/12/2185</t>
  </si>
  <si>
    <t>02/01/2025 a 31/12/2186</t>
  </si>
  <si>
    <t>02/01/2025 a 31/12/2187</t>
  </si>
  <si>
    <t>02/01/2025 a 31/12/2188</t>
  </si>
  <si>
    <t>02/01/2025 a 31/12/2189</t>
  </si>
  <si>
    <t>02/01/2025 a 31/12/2190</t>
  </si>
  <si>
    <t>02/01/2025 a 31/12/2191</t>
  </si>
  <si>
    <t>02/01/2025 a 31/12/2192</t>
  </si>
  <si>
    <t>02/01/2025 a 31/12/2193</t>
  </si>
  <si>
    <t>02/01/2025 a 31/12/2194</t>
  </si>
  <si>
    <t>02/01/2025 a 31/12/2195</t>
  </si>
  <si>
    <t>02/01/2025 a 31/12/2196</t>
  </si>
  <si>
    <t>02/01/2025 a 31/12/2197</t>
  </si>
  <si>
    <t>02/01/2025 a 31/12/2198</t>
  </si>
  <si>
    <t>02/01/2025 a 31/12/2199</t>
  </si>
  <si>
    <t>02/01/2025 a 31/12/2200</t>
  </si>
  <si>
    <t>02/01/2025 a 31/12/2201</t>
  </si>
  <si>
    <t>02/01/2025 a 31/12/2202</t>
  </si>
  <si>
    <t>02/01/2025 a 31/12/2203</t>
  </si>
  <si>
    <t>02/01/2025 a 31/12/2204</t>
  </si>
  <si>
    <t>02/01/2025 a 31/12/2205</t>
  </si>
  <si>
    <t>02/01/2025 a 31/12/2206</t>
  </si>
  <si>
    <t>02/01/2025 a 31/12/2207</t>
  </si>
  <si>
    <t>02/01/2025 a 31/12/2208</t>
  </si>
  <si>
    <t>02/01/2025 a 31/12/2209</t>
  </si>
  <si>
    <t>02/01/2025 a 31/12/2210</t>
  </si>
  <si>
    <t>02/01/2025 a 31/12/2211</t>
  </si>
  <si>
    <t>02/01/2025 a 31/12/2212</t>
  </si>
  <si>
    <t>02/01/2025 a 31/12/2213</t>
  </si>
  <si>
    <t>02/01/2025 a 31/12/2214</t>
  </si>
  <si>
    <t>02/01/2025 a 31/12/2215</t>
  </si>
  <si>
    <t>02/01/2025 a 31/12/2216</t>
  </si>
  <si>
    <t>02/01/2025 a 31/12/2217</t>
  </si>
  <si>
    <t>02/01/2025 a 31/12/2218</t>
  </si>
  <si>
    <t>02/01/2025 a 31/12/2219</t>
  </si>
  <si>
    <t>02/01/2025 a 31/12/2220</t>
  </si>
  <si>
    <t>02/01/2025 a 31/12/2221</t>
  </si>
  <si>
    <t>02/01/2025 a 31/12/2222</t>
  </si>
  <si>
    <t>02/01/2025 a 31/12/2223</t>
  </si>
  <si>
    <t>02/01/2025 a 31/12/2224</t>
  </si>
  <si>
    <t>02/01/2025 a 31/12/2225</t>
  </si>
  <si>
    <t>02/01/2025 a 31/12/2226</t>
  </si>
  <si>
    <t>02/01/2025 a 31/12/2227</t>
  </si>
  <si>
    <t>02/01/2025 a 31/12/2228</t>
  </si>
  <si>
    <t>02/01/2025 a 31/12/2229</t>
  </si>
  <si>
    <t>02/01/2025 a 31/12/2230</t>
  </si>
  <si>
    <t>02/01/2025 a 31/12/2231</t>
  </si>
  <si>
    <t>02/01/2025 a 31/12/2232</t>
  </si>
  <si>
    <t>02/01/2025 a 31/12/2233</t>
  </si>
  <si>
    <t>02/01/2025 a 31/12/2234</t>
  </si>
  <si>
    <t>02/01/2025 a 31/12/2235</t>
  </si>
  <si>
    <t>02/01/2025 a 31/12/2236</t>
  </si>
  <si>
    <t>02/01/2025 a 31/12/2237</t>
  </si>
  <si>
    <t>02/01/2025 a 31/12/2238</t>
  </si>
  <si>
    <t>02/01/2025 a 31/12/2239</t>
  </si>
  <si>
    <t>02/01/2025 a 31/12/2240</t>
  </si>
  <si>
    <t>02/01/2025 a 31/12/2241</t>
  </si>
  <si>
    <t>02/01/2025 a 31/12/2242</t>
  </si>
  <si>
    <t>02/01/2025 a 31/12/2243</t>
  </si>
  <si>
    <t>02/01/2025 a 31/12/2244</t>
  </si>
  <si>
    <t>02/01/2025 a 31/12/2245</t>
  </si>
  <si>
    <t>02/01/2025 a 31/12/2246</t>
  </si>
  <si>
    <t>02/01/2025 a 31/12/2247</t>
  </si>
  <si>
    <t>02/01/2025 a 31/12/2248</t>
  </si>
  <si>
    <t>02/01/2025 a 31/12/2249</t>
  </si>
  <si>
    <t>02/01/2025 a 31/12/2250</t>
  </si>
  <si>
    <t>02/01/2025 a 31/12/2251</t>
  </si>
  <si>
    <t>02/01/2025 a 31/12/2252</t>
  </si>
  <si>
    <t>02/01/2025 a 31/12/2253</t>
  </si>
  <si>
    <t>02/01/2025 a 31/12/2254</t>
  </si>
  <si>
    <t>02/01/2025 a 31/12/2255</t>
  </si>
  <si>
    <t>02/01/2025 a 31/12/2256</t>
  </si>
  <si>
    <t>02/01/2025 a 31/12/2257</t>
  </si>
  <si>
    <t>02/01/2025 a 31/12/2258</t>
  </si>
  <si>
    <t>02/01/2025 a 31/12/2259</t>
  </si>
  <si>
    <t>02/01/2025 a 31/12/2260</t>
  </si>
  <si>
    <t>02/01/2025 a 31/12/2261</t>
  </si>
  <si>
    <t>02/01/2025 a 31/12/2262</t>
  </si>
  <si>
    <t>02/01/2025 a 31/12/2263</t>
  </si>
  <si>
    <t>02/01/2025 a 31/12/2264</t>
  </si>
  <si>
    <t>02/01/2025 a 31/12/2265</t>
  </si>
  <si>
    <t>02/01/2025 a 31/12/2266</t>
  </si>
  <si>
    <t>02/01/2025 a 31/12/2267</t>
  </si>
  <si>
    <t>02/01/2025 a 31/12/2268</t>
  </si>
  <si>
    <t>02/01/2025 a 31/12/2269</t>
  </si>
  <si>
    <t>02/01/2025 a 31/12/2270</t>
  </si>
  <si>
    <t>02/01/2025 a 31/12/2271</t>
  </si>
  <si>
    <t>02/01/2025 a 31/12/2272</t>
  </si>
  <si>
    <t>02/01/2025 a 31/12/2273</t>
  </si>
  <si>
    <t>02/01/2025 a 31/12/2274</t>
  </si>
  <si>
    <t>02/01/2025 a 31/12/2275</t>
  </si>
  <si>
    <t>02/01/2025 a 31/12/2276</t>
  </si>
  <si>
    <t>02/01/2025 a 31/12/2277</t>
  </si>
  <si>
    <t>02/01/2025 a 31/12/2278</t>
  </si>
  <si>
    <t>02/01/2025 a 31/12/2279</t>
  </si>
  <si>
    <t>02/01/2025 a 31/12/2280</t>
  </si>
  <si>
    <t>02/01/2025 a 31/12/2281</t>
  </si>
  <si>
    <t>02/01/2025 a 31/12/2282</t>
  </si>
  <si>
    <t>02/01/2025 a 31/12/2283</t>
  </si>
  <si>
    <t>02/01/2025 a 31/12/2284</t>
  </si>
  <si>
    <t>02/01/2025 a 31/12/2285</t>
  </si>
  <si>
    <t>02/01/2025 a 31/12/2286</t>
  </si>
  <si>
    <t>02/01/2025 a 31/12/2287</t>
  </si>
  <si>
    <t>02/01/2025 a 31/12/2288</t>
  </si>
  <si>
    <t>02/01/2025 a 31/12/2289</t>
  </si>
  <si>
    <t>02/01/2025 a 31/12/2290</t>
  </si>
  <si>
    <t>02/01/2025 a 31/12/2291</t>
  </si>
  <si>
    <t>02/01/2025 a 31/12/2292</t>
  </si>
  <si>
    <t>02/01/2025 a 31/12/2293</t>
  </si>
  <si>
    <t>02/01/2025 a 31/12/2294</t>
  </si>
  <si>
    <t>02/01/2025 a 31/12/2295</t>
  </si>
  <si>
    <t>02/01/2025 a 31/12/2296</t>
  </si>
  <si>
    <t>02/01/2025 a 31/12/2297</t>
  </si>
  <si>
    <t>02/01/2025 a 31/12/2298</t>
  </si>
  <si>
    <t>02/01/2025 a 31/12/2299</t>
  </si>
  <si>
    <t>02/01/2025 a 31/12/2300</t>
  </si>
  <si>
    <t>02/01/2025 a 31/12/2301</t>
  </si>
  <si>
    <t>02/01/2025 a 31/12/2302</t>
  </si>
  <si>
    <t>02/01/2025 a 31/12/2303</t>
  </si>
  <si>
    <t>02/01/2025 a 31/12/2304</t>
  </si>
  <si>
    <t>02/01/2025 a 31/12/2305</t>
  </si>
  <si>
    <t>02/01/2025 a 31/12/2306</t>
  </si>
  <si>
    <t>02/01/2025 a 31/12/2307</t>
  </si>
  <si>
    <t>02/01/2025 a 31/12/2308</t>
  </si>
  <si>
    <t>02/01/2025 a 31/12/2309</t>
  </si>
  <si>
    <t>02/01/2025 a 31/12/2310</t>
  </si>
  <si>
    <t>02/01/2025 a 31/12/2311</t>
  </si>
  <si>
    <t>02/01/2025 a 31/12/2312</t>
  </si>
  <si>
    <t>02/01/2025 a 31/12/2313</t>
  </si>
  <si>
    <t>02/01/2025 a 31/12/2314</t>
  </si>
  <si>
    <t>02/01/2025 a 31/12/2315</t>
  </si>
  <si>
    <t>02/01/2025 a 31/12/2316</t>
  </si>
  <si>
    <t>02/01/2025 a 31/12/2317</t>
  </si>
  <si>
    <t>02/01/2025 a 31/12/2318</t>
  </si>
  <si>
    <t>02/01/2025 a 31/12/2319</t>
  </si>
  <si>
    <t>Não</t>
  </si>
  <si>
    <t>Extintor abc 4kg nivel II</t>
  </si>
  <si>
    <t>Agua mineral 20lts</t>
  </si>
  <si>
    <t xml:space="preserve">un </t>
  </si>
  <si>
    <t>Bala mastigavel</t>
  </si>
  <si>
    <t>Balas sortidas</t>
  </si>
  <si>
    <t>Leite ninho</t>
  </si>
  <si>
    <t>lata</t>
  </si>
  <si>
    <t>Material destinado a assistencia da criança e do adolescente</t>
  </si>
  <si>
    <t>Cola 110gr</t>
  </si>
  <si>
    <t>Folha a3 75gr</t>
  </si>
  <si>
    <t>Cartolina</t>
  </si>
  <si>
    <t>Pincel atomico</t>
  </si>
  <si>
    <t>Ficha pautada pequena</t>
  </si>
  <si>
    <t>Material de t.i.c. consumo</t>
  </si>
  <si>
    <t>Refil de tinta preta</t>
  </si>
  <si>
    <t>Refil de tinta colorida</t>
  </si>
  <si>
    <t>Mobiliario em geral</t>
  </si>
  <si>
    <t>Cadeira para automovel 9a 36kg</t>
  </si>
  <si>
    <t>Cadeira para automovel baby 13kg</t>
  </si>
  <si>
    <t>Camisetas</t>
  </si>
  <si>
    <t>Jaquetas</t>
  </si>
  <si>
    <t>Lavagem de veiculo oficial</t>
  </si>
  <si>
    <t>Outros serviços de terceiros - Pessoa Juridica</t>
  </si>
  <si>
    <t>Materiais de limpeza e higiene</t>
  </si>
  <si>
    <t>Copo descartável 200ml</t>
  </si>
  <si>
    <t>Fralda tam g</t>
  </si>
  <si>
    <t>Demais serviços de terceiros - pessoa juridica</t>
  </si>
  <si>
    <t>Hospedagem</t>
  </si>
  <si>
    <t>diaria</t>
  </si>
  <si>
    <t>Serviço destinado a realização de atendimentos do conselho tutelar</t>
  </si>
  <si>
    <t>Materiais usados no conselho tutelar</t>
  </si>
  <si>
    <t>Serviço de carro de som</t>
  </si>
  <si>
    <t>Agua mineral com gas 500ml</t>
  </si>
  <si>
    <t>Materiais de consumo</t>
  </si>
  <si>
    <t>Agua mineral sem gas 500ml</t>
  </si>
  <si>
    <t>300</t>
  </si>
  <si>
    <t>324</t>
  </si>
  <si>
    <t>1282</t>
  </si>
  <si>
    <t>480</t>
  </si>
  <si>
    <t>Materiais para festividades e homenagens</t>
  </si>
  <si>
    <t>Cesta de produtos coloniais</t>
  </si>
  <si>
    <t>Material para audio, video e foto</t>
  </si>
  <si>
    <t>Microfone de lapela duplo sem fio</t>
  </si>
  <si>
    <t>Gimbal 3 eixos estabilizador para gravação de videos celular</t>
  </si>
  <si>
    <t>Tubo de agua</t>
  </si>
  <si>
    <t>Mangueira</t>
  </si>
  <si>
    <t>Solução arrefecimento org 33%</t>
  </si>
  <si>
    <t>Abraçadeira 25x40x9</t>
  </si>
  <si>
    <t>Abraçadeira 19x27</t>
  </si>
  <si>
    <t>Abraçadeira 10x22</t>
  </si>
  <si>
    <t>Filtro de oleo</t>
  </si>
  <si>
    <t>Elemento do filtro de oleo</t>
  </si>
  <si>
    <t>Filtro de combustivel</t>
  </si>
  <si>
    <t>Oleo 5w30</t>
  </si>
  <si>
    <t>4,80</t>
  </si>
  <si>
    <t>Fluido de freio</t>
  </si>
  <si>
    <t>Oleo motor</t>
  </si>
  <si>
    <t>Calha de chuva para jeep renegade</t>
  </si>
  <si>
    <t>Limpa ar condicionado</t>
  </si>
  <si>
    <t>Elemento filtrante</t>
  </si>
  <si>
    <t>Oleo 0w30</t>
  </si>
  <si>
    <t>4,8</t>
  </si>
  <si>
    <t>Suporte de madeira e mastro para bandeira com pintura verniz</t>
  </si>
  <si>
    <t>Passagem para o pais</t>
  </si>
  <si>
    <t>Passagem aerea</t>
  </si>
  <si>
    <t>Passagens para o exterior</t>
  </si>
  <si>
    <t>Mão de obra</t>
  </si>
  <si>
    <t>h/svç</t>
  </si>
  <si>
    <t>Material/serviço para manutenção de veiculo</t>
  </si>
  <si>
    <t>Manutenção e conservação de veiculo</t>
  </si>
  <si>
    <t>Diferença do valor da franqui do seguro do veiculo</t>
  </si>
  <si>
    <t>1080</t>
  </si>
  <si>
    <t>Alinhamento e balanceamento de pneus</t>
  </si>
  <si>
    <t>Revisão mecanica</t>
  </si>
  <si>
    <t>Divulgação</t>
  </si>
  <si>
    <t>Higienização de condicionador de ar</t>
  </si>
  <si>
    <t>Equipamentos de t.i.c. telefonia</t>
  </si>
  <si>
    <t>Aparelho celular</t>
  </si>
  <si>
    <t>Ripão 5x7</t>
  </si>
  <si>
    <t>Prego 17x27</t>
  </si>
  <si>
    <t>Peça 10x10 5mt</t>
  </si>
  <si>
    <t>Peça 8x8</t>
  </si>
  <si>
    <t>Caibro de madeirs 8cmx8cm</t>
  </si>
  <si>
    <t>Caibro 5,5mt</t>
  </si>
  <si>
    <t>Material para proteção e segurança</t>
  </si>
  <si>
    <t>Kit mascara semi facial 2 cartuchos filtro e retentor 3m</t>
  </si>
  <si>
    <t>Oculos ampla visão ln ar ae</t>
  </si>
  <si>
    <t>Facão cabo plastico 14''</t>
  </si>
  <si>
    <t>Bota azul</t>
  </si>
  <si>
    <t>Luva tatil m - g - xg</t>
  </si>
  <si>
    <t>Bainha de couro para facão 16''</t>
  </si>
  <si>
    <t>Bainha de couro para facão 18''</t>
  </si>
  <si>
    <t>Lanterna holofote 30w</t>
  </si>
  <si>
    <t>Lanterna recarregavel holofote</t>
  </si>
  <si>
    <t>Bota super leve 37</t>
  </si>
  <si>
    <t>Bota super leve 43</t>
  </si>
  <si>
    <t>Capa para chuva preta</t>
  </si>
  <si>
    <t>Material destinado a assistencia social</t>
  </si>
  <si>
    <t>Caixa d'agua 500l</t>
  </si>
  <si>
    <t>Cestas basicas pequenas</t>
  </si>
  <si>
    <t>Material destinado a atendimento a pessoas assistidas pela Defesa Civil</t>
  </si>
  <si>
    <t>1887</t>
  </si>
  <si>
    <t>Tubo manga 3/4x2mm</t>
  </si>
  <si>
    <t>2000</t>
  </si>
  <si>
    <t>Tubo manga 2px4mm</t>
  </si>
  <si>
    <t>800</t>
  </si>
  <si>
    <t>Parafuso telheiro</t>
  </si>
  <si>
    <t>Caixa d'agua 1000L</t>
  </si>
  <si>
    <t>Manga preta 3/4</t>
  </si>
  <si>
    <t>Bombonas para agua 200lt</t>
  </si>
  <si>
    <t>Material utilizado para manutenção veicular</t>
  </si>
  <si>
    <t>Bem utilizado no gabinete do prefeito</t>
  </si>
  <si>
    <t>Serviço destinado na representação oficial do municipio</t>
  </si>
  <si>
    <t>Serviço utilizado para manutenção veicular</t>
  </si>
  <si>
    <t>Serviço utilizado na divulgação institucional do Municipio</t>
  </si>
  <si>
    <t>Tubo de manga 3/4x2,4mm</t>
  </si>
  <si>
    <t>Prego telheiro</t>
  </si>
  <si>
    <t>Lona preta</t>
  </si>
  <si>
    <t>Tubo de manga 1/2x2,4mm</t>
  </si>
  <si>
    <t>170</t>
  </si>
  <si>
    <t>600</t>
  </si>
  <si>
    <t>860</t>
  </si>
  <si>
    <t>Telha ondulada fibrocimento 244x110x6mm</t>
  </si>
  <si>
    <t>Telha 3,66x1,1x6m</t>
  </si>
  <si>
    <t>Cumeeiras</t>
  </si>
  <si>
    <t>Lona preta 150 micras</t>
  </si>
  <si>
    <t>2200</t>
  </si>
  <si>
    <t>Rolo de lona preta 6x100mt 60kg</t>
  </si>
  <si>
    <t>Rolo de lona preta 8x100mt 80kg</t>
  </si>
  <si>
    <t>Rolo de lona preta 6x100mt 30kg</t>
  </si>
  <si>
    <t>Rolo de lona preta 4x100mt 20kg</t>
  </si>
  <si>
    <t>Rolo de lona preta 4x100mt 36kg</t>
  </si>
  <si>
    <t>Rolo de lona preta 4x100mt 13kg</t>
  </si>
  <si>
    <t>Rolo de lona preta 4x100mt 18kg</t>
  </si>
  <si>
    <t>Lona preta 8x100mt 120kg</t>
  </si>
  <si>
    <t>Lona preta 6x100mt 60kg</t>
  </si>
  <si>
    <t>Corda de nylon 4mm</t>
  </si>
  <si>
    <t>Corda de nylon 3mm</t>
  </si>
  <si>
    <t>Lona 2,6mt</t>
  </si>
  <si>
    <t>Filme para estufa 8mt</t>
  </si>
  <si>
    <t>Lona preta e branca 6mt</t>
  </si>
  <si>
    <t>Lona preta e branca 8mt</t>
  </si>
  <si>
    <t>Corda 4mm</t>
  </si>
  <si>
    <t>Corda 3mm</t>
  </si>
  <si>
    <t>Corda 8mm</t>
  </si>
  <si>
    <t>Rolo de lona preta 4x50mt</t>
  </si>
  <si>
    <t>Rolo de lona preta 8x25mt</t>
  </si>
  <si>
    <t>Rolo de lona preta 6x25mt</t>
  </si>
  <si>
    <t>Rolo de lona transparente</t>
  </si>
  <si>
    <t>Corda 6mm</t>
  </si>
  <si>
    <t>Manta asfaltica aluminizada 20cm</t>
  </si>
  <si>
    <t>23</t>
  </si>
  <si>
    <t>Manta asfaltica aluminizada 10cm</t>
  </si>
  <si>
    <t>Lança chamas 55cm</t>
  </si>
  <si>
    <t>Escova de aço com cabo 4 filas</t>
  </si>
  <si>
    <t>Luva preta g</t>
  </si>
  <si>
    <t>par</t>
  </si>
  <si>
    <t>Fita aluminizada</t>
  </si>
  <si>
    <t>Lixa em folha 180</t>
  </si>
  <si>
    <t>1,5</t>
  </si>
  <si>
    <t>Trena com trava 5m profissional</t>
  </si>
  <si>
    <t>281</t>
  </si>
  <si>
    <t>Mercadorias destinado a assistencia social</t>
  </si>
  <si>
    <t>Corda 10mm</t>
  </si>
  <si>
    <t>Lona preta 1x6mt</t>
  </si>
  <si>
    <t>Lona preta 1x4mt</t>
  </si>
  <si>
    <t>220</t>
  </si>
  <si>
    <t>Rolo manta adesiva 10x30cm</t>
  </si>
  <si>
    <t>Rolo manta adesiva 10x20cm</t>
  </si>
  <si>
    <t>Maçarico para gas com registro</t>
  </si>
  <si>
    <t>Telha ondulada 305x110x6mm</t>
  </si>
  <si>
    <t>Telha 2,44x0,5x4mm</t>
  </si>
  <si>
    <t>Cumeeira 6mm 15 graus sem amianto</t>
  </si>
  <si>
    <t>Prego telheiro 18x30 450gr</t>
  </si>
  <si>
    <t>Telha sem amianto 2,13x 1,1x6mm</t>
  </si>
  <si>
    <t>Telha 1,53x11x6mm</t>
  </si>
  <si>
    <t>Telha 183x110x6mm</t>
  </si>
  <si>
    <t>157</t>
  </si>
  <si>
    <t>Telha de 4x2,44x0,5mm</t>
  </si>
  <si>
    <t>Telha 6x3,05x1,1mm</t>
  </si>
  <si>
    <t>6417</t>
  </si>
  <si>
    <t>438</t>
  </si>
  <si>
    <t>1806</t>
  </si>
  <si>
    <t>1401,5</t>
  </si>
  <si>
    <t>2391</t>
  </si>
  <si>
    <t>785</t>
  </si>
  <si>
    <t>Outros materiais de distribuição gratuita</t>
  </si>
  <si>
    <t>Açucar cristal 1kg</t>
  </si>
  <si>
    <t>Arroz parborizado 5kg</t>
  </si>
  <si>
    <t>Caldo de galinha</t>
  </si>
  <si>
    <t>Creme dental</t>
  </si>
  <si>
    <t>Doce de figo 800gr</t>
  </si>
  <si>
    <t>Linguiça de carne suina</t>
  </si>
  <si>
    <t>Oleo de soja 900ml</t>
  </si>
  <si>
    <t>Inscrição para curso</t>
  </si>
  <si>
    <t>Serviço para manutenção de bens imoveis</t>
  </si>
  <si>
    <t>Bem utilizado pelo Defesa Civil</t>
  </si>
  <si>
    <t>Material utilizado pela Defesa Civil</t>
  </si>
  <si>
    <t>Serviço destinado a treinamento de equipe de socorristas</t>
  </si>
  <si>
    <t>Anexo I - Secretaria de Administração e Gestão Financeira</t>
  </si>
  <si>
    <t>Anexo II - Secretaria de Assistência Social</t>
  </si>
  <si>
    <t>Anexo III - Secretaria de Agricultura e Meio Ambiente</t>
  </si>
  <si>
    <t>Anexo IV - Secretaria de Educação, Cultura e Desporto</t>
  </si>
  <si>
    <t xml:space="preserve">Anexo V - Secretaria de Industria, Comercio e Turismo </t>
  </si>
  <si>
    <t>Anexo VI - Secretaria de Obras e Serviços Públicos</t>
  </si>
  <si>
    <t>Anexo VII - Secretaria da Saúde</t>
  </si>
  <si>
    <t>Anexo VIII - Gabinete do Prefeito Municipal</t>
  </si>
  <si>
    <t>Dentes concha</t>
  </si>
  <si>
    <t>unidade</t>
  </si>
  <si>
    <t>N ão</t>
  </si>
  <si>
    <t>Borda gengiva concha</t>
  </si>
  <si>
    <t>Suporte dentes concha</t>
  </si>
  <si>
    <t>Canto concha lado esquerdo</t>
  </si>
  <si>
    <t>Canto concha lado direito</t>
  </si>
  <si>
    <t>Pino trava dente</t>
  </si>
  <si>
    <t>Chapa meio concha</t>
  </si>
  <si>
    <t>serviço</t>
  </si>
  <si>
    <t>Material para manutenção de máquinas</t>
  </si>
  <si>
    <t>Serviço para manutenção de máquinas</t>
  </si>
  <si>
    <t xml:space="preserve"> Material para manutenção de máquinas</t>
  </si>
  <si>
    <t>Contratação de empresa para elaboração de projeto executivo de 04 pontes no interior do município</t>
  </si>
  <si>
    <t>Elaboração de projeto para execução de obra pública</t>
  </si>
  <si>
    <t>Outro serviços de terceiros-pessoa juridica</t>
  </si>
  <si>
    <t>Obra para manutenção de via pública</t>
  </si>
  <si>
    <t>Contratação de empresa para fornecimento de material e mão de obra para execução de pinguela (ponte pênsil) na Linha Nova Palma (pinguela do Jaboti)</t>
  </si>
  <si>
    <t>Serviço para manutenção de via pública</t>
  </si>
  <si>
    <t>Contratação de empresa especializada para fornecimento de material e mão de obra para execução de 40,00metros de gabião e recuperação da pavimentação na Rua Vitorino Roggia, Vila Jardim</t>
  </si>
  <si>
    <t>Obras e Instalações</t>
  </si>
  <si>
    <t>Contratação de empresa especializada para fornecimento de material e mão de obra para execução 04 pontes no interior do municipio</t>
  </si>
  <si>
    <t>Contratação de empresa especializada para obras de reestabelecimento que contemplam a)	Recuperação ponte Gilberto Cordero; b)	Reconstrução de trecho de galeria próximo madeireira Meneghetti; c)	Aumento de passagem molhada Juvino – Val Verones; d)	04 pontos de bueiros de tubos de 1,50m- verde teto, sítio dos melos e linha Gonçalves.</t>
  </si>
  <si>
    <t>Contratação de empresa especializada para fornecimento de material e mão de obra para execução de 50 casas</t>
  </si>
  <si>
    <t>Obra para construção de moradias popular com recursos oriundos da Defesa Civil Nacional</t>
  </si>
  <si>
    <t>Contratação de empresa especializada para fornecimento de material e mão de obra para revitalização do mirante do cerro comprido e iluminação da estrada</t>
  </si>
  <si>
    <t>Obra para manutenção de ponto turístico</t>
  </si>
  <si>
    <t>Contratação de empresa para fornecimento e troca de luminária Led do estádio municipal e ginásios do município</t>
  </si>
  <si>
    <t>Contratação de empresa especializada para fornecimento de material e mão de obra para execução da 3ª etapa de revitalização da praça Vicente Palotti</t>
  </si>
  <si>
    <t>Serviço para manutenção de imóvel público</t>
  </si>
  <si>
    <t>Contratação de empresa especializada para perfuração de poço tubular profundo na Linha Formosa</t>
  </si>
  <si>
    <t>Construção de poço artesiano para atendimento a familias rurais</t>
  </si>
  <si>
    <r>
      <rPr>
        <sz val="9"/>
        <rFont val="Calibri"/>
        <family val="2"/>
        <scheme val="minor"/>
      </rPr>
      <t>AÇÚCAR BRANCO REFINADO PACOTE DE 5
KG.</t>
    </r>
  </si>
  <si>
    <t>MANUTENÇÃO DE AR CONDICIONADO</t>
  </si>
  <si>
    <t>Contratação de serviço de georreferenciamento de área localizada na saxônia – processo de desapropriação</t>
  </si>
  <si>
    <t>Contratação de serviço para avaliação de terreno</t>
  </si>
  <si>
    <t>Contratação de empresa especializada para fornecimento de material e mão de obra para construção do CREAS – governo do estado</t>
  </si>
  <si>
    <t>Obras e instalações</t>
  </si>
  <si>
    <t>Demais serviços de terceiros - pessoa jurídica</t>
  </si>
  <si>
    <t>Construção de unidade de atendimento com recursos provenientes do Governo do Estado</t>
  </si>
  <si>
    <t>Contratação de empresa especializada para fornecimento de material e mão de obra para reforma na Escola Santa Rita de Cássia, Verde Teto</t>
  </si>
  <si>
    <t>Reforma em escola pública</t>
  </si>
  <si>
    <t>Contratação de empresa especializada para fornecimento de material e mão de obra para retomada da obra do ginásio da verde teto</t>
  </si>
  <si>
    <t>Reforma em ginásio de escola pública</t>
  </si>
  <si>
    <t>Contratação de empresa especializada para fornecimento de material e mão de obra para construção da farmácia municipal – recurso governo do estado</t>
  </si>
  <si>
    <t>Obra para ampliação de unidade básica</t>
  </si>
  <si>
    <t>Contratação de reforma de calçamento de vias publicas</t>
  </si>
  <si>
    <t>Serviço contratado para reparo no calçamento de vias publicas</t>
  </si>
  <si>
    <t>SHOW MUSICAL ANIVERSÁRIO DO MUNICÍPIO</t>
  </si>
  <si>
    <t>Evento artistico em alusão ao aniversário do municipio</t>
  </si>
  <si>
    <t>DEMAIS SERVIÇOS DE TERCEIROS - PESSOA JURIDICO</t>
  </si>
  <si>
    <t>Concreto usinado</t>
  </si>
  <si>
    <t>Material de construção</t>
  </si>
  <si>
    <t>Material utilizado nas obras emergenciais do município</t>
  </si>
  <si>
    <t>Filtro gasolina roçadeira</t>
  </si>
  <si>
    <t>Vela para roçadeira</t>
  </si>
  <si>
    <t>Pretção Lamina roçadeira</t>
  </si>
  <si>
    <t>Suporte de cinto</t>
  </si>
  <si>
    <t>Tubo cabo varão</t>
  </si>
  <si>
    <t>EQUIPAMENTO E MATERIAL PERMANENTE</t>
  </si>
  <si>
    <t>ROÇADEIRA FS 161</t>
  </si>
  <si>
    <t>Material de consumo utilizado na roçada de espaços publicos</t>
  </si>
  <si>
    <t>Bem utilizado na roçada de espaços publicos</t>
  </si>
  <si>
    <t>Abraçadeira tipo D 3/4" com parafusos,</t>
  </si>
  <si>
    <t>und</t>
  </si>
  <si>
    <t>Material de uso da secretaria</t>
  </si>
  <si>
    <t>Abraçadeira de nylon 2,5 x 100mm</t>
  </si>
  <si>
    <t>Abraçadeira de nylon 3,5 x 200mm</t>
  </si>
  <si>
    <t>Abraçadeira de nylon 4,8 x 200mm</t>
  </si>
  <si>
    <t>Abraçadeira de nylon 4,8 x 300mm</t>
  </si>
  <si>
    <t>Abraçadeira  metálica regulável</t>
  </si>
  <si>
    <t>Abraçadeira metálica tipo U 1.1/4"</t>
  </si>
  <si>
    <t>Material hidráulico</t>
  </si>
  <si>
    <t>Adaptador soldável de PVC 20mm</t>
  </si>
  <si>
    <t>Adaptador soldável de PVC 25mm</t>
  </si>
  <si>
    <t>Adaptador soldável de PVC 32mm</t>
  </si>
  <si>
    <t>Adaptador soldável de PVC 40mm</t>
  </si>
  <si>
    <t>Adaptador soldável de PVC 50mm</t>
  </si>
  <si>
    <t>Adaptador soldável de PVC
60mm</t>
  </si>
  <si>
    <t>Adaptador flange soldável de
PVC 1/2"ou 20 mm com anel de vedação.</t>
  </si>
  <si>
    <t>Adaptador flange soldável de PVC 3/4"ou 25 mm com anel de
vedação.</t>
  </si>
  <si>
    <t>Adaptador  flange  soldável  de
PVC  1”ou 32 mm com anel de vedação.</t>
  </si>
  <si>
    <t>Adaptador flange soldável de PVC1.1/4” ou 40 mm com anel
de vedação.</t>
  </si>
  <si>
    <t>Adaptador  flange   soldável   de</t>
  </si>
  <si>
    <t>PVC
1.1/2” ou 50 mm com anel de vedação.</t>
  </si>
  <si>
    <t>Adaptador  flange  soldável  de PVC  2”ou 60 mm com anel de
vedação.</t>
  </si>
  <si>
    <t>Cano PVC Soldável 20mm barra com 6
metros</t>
  </si>
  <si>
    <t>br</t>
  </si>
  <si>
    <t>Cano PVC Soldável 25mm barra com 6metros</t>
  </si>
  <si>
    <t>Cano PVC Soldável 32mm barra
com 6  metros</t>
  </si>
  <si>
    <t>Cano PVC Soldável 40mm barra
com 6 metros</t>
  </si>
  <si>
    <t>Cano PVC Soldável 50mm barra
com 6 metros</t>
  </si>
  <si>
    <t>Cano PVC Soldável 60mm barra
com 6 metros</t>
  </si>
  <si>
    <t>CAP PVC Soldável 20 mm</t>
  </si>
  <si>
    <t>CAP PVC Soldável 25 mm</t>
  </si>
  <si>
    <t>CAP PVC Soldável 32 mm</t>
  </si>
  <si>
    <t>CAP PVC Soldável 40 mm</t>
  </si>
  <si>
    <t>CAP PVC Soldável 50 mm</t>
  </si>
  <si>
    <t>CAP PVC Soldável 60 mm</t>
  </si>
  <si>
    <t>Curva soldável 45° de PVC
20mm</t>
  </si>
  <si>
    <t>Curva soldável 90° de PVC
20mm</t>
  </si>
  <si>
    <t>Curva soldável 45° de PVC
25mm</t>
  </si>
  <si>
    <t>Curva soldável 90° de PVC
25mm</t>
  </si>
  <si>
    <t>Curva soldável 45° de PVC 32mm</t>
  </si>
  <si>
    <t>Curva soldável 90° de PVC 32mm</t>
  </si>
  <si>
    <t>Curva soldável 45° de PVC 40mm</t>
  </si>
  <si>
    <t>Curva soldável 90° de PVC 40mm</t>
  </si>
  <si>
    <t>Curva soldável 45° de PVC 50mm</t>
  </si>
  <si>
    <t>Curva soldável 90° de PVC 50mm</t>
  </si>
  <si>
    <t>Curva soldável 45° de PVC 60mm</t>
  </si>
  <si>
    <t>Curva soldável 90° de PVC 60mm</t>
  </si>
  <si>
    <t>Joelho soldável misto 20 mm x 1/2</t>
  </si>
  <si>
    <t>Joelho soldável misto 25 mm x 3/4</t>
  </si>
  <si>
    <t>Joelho soldável misto 25 mm x 1/2</t>
  </si>
  <si>
    <t>Joelho soldável de PVC 20 mm 45°</t>
  </si>
  <si>
    <t>Joelho soldável de PVC 25 mm 45°</t>
  </si>
  <si>
    <t>Joelho soldável de PVC 32 mm 45°</t>
  </si>
  <si>
    <t>Joelho soldável de PVC 32 mm 90°</t>
  </si>
  <si>
    <t>Joelho soldável de PVC 40 mm
45°</t>
  </si>
  <si>
    <t>Joelho soldável de PVC 40 mm
90°</t>
  </si>
  <si>
    <t>Joelho soldável de PVC 50 mm
45°</t>
  </si>
  <si>
    <t>Joelho soldável de PVC 50 mm
90°</t>
  </si>
  <si>
    <t>Joelho  soldável  90°  rosca  com
buchade latão 20 mm x 1/2"</t>
  </si>
  <si>
    <t>Joelho  soldável  90°  rosca  com
bucha de latão 25 mm x 1/2"</t>
  </si>
  <si>
    <t>Joelho  soldável  90°  rosca  com
bucha de latão 25 mm x 3/4"</t>
  </si>
  <si>
    <t>Luva de correr soldável de PVC
20mm</t>
  </si>
  <si>
    <t>Luva de correr soldável de PVC
25mm</t>
  </si>
  <si>
    <t>Luva de correr soldável de PVC 32mm</t>
  </si>
  <si>
    <t>Luva de correr soldável de PVC 40mm</t>
  </si>
  <si>
    <t>Luva de correr soldável de PVC 50mm</t>
  </si>
  <si>
    <t>Luva de correr soldável de PVC 60mm</t>
  </si>
  <si>
    <t>Luva soldável de PVC 20mm</t>
  </si>
  <si>
    <t>Luva soldável de PVC 25mm</t>
  </si>
  <si>
    <t>Luva soldável de PVC 32mm</t>
  </si>
  <si>
    <t>Luva soldável de PVC 40mm</t>
  </si>
  <si>
    <t>Luva soldável de PVC 50mm</t>
  </si>
  <si>
    <t>Luva soldável de PVC 60mm</t>
  </si>
  <si>
    <t>Luva  soldável  com  bucha  de latão  25mm x 3/4"</t>
  </si>
  <si>
    <t>Prolongador em latão 1/2" curto</t>
  </si>
  <si>
    <t>Prolongador em latão 1/2" longo</t>
  </si>
  <si>
    <t>Redução soldável de PVC 20mm</t>
  </si>
  <si>
    <t>Redução soldável de PVC 25mm</t>
  </si>
  <si>
    <t>Redução soldável de PVC 32mm</t>
  </si>
  <si>
    <t>Redução soldável de PVC 40mm</t>
  </si>
  <si>
    <t>Redução soldável de PVC 50mm</t>
  </si>
  <si>
    <t>Redução soldável de PVC 60mm</t>
  </si>
  <si>
    <t>Registro de esfera soldável de
PVC  20mm</t>
  </si>
  <si>
    <t>Registro de  esfera  soldável  de
PVC 25mm</t>
  </si>
  <si>
    <t>Registro de  esfera  soldável  de
PVC 32mm</t>
  </si>
  <si>
    <t>Registro de  esfera  soldável  de
PVC 40mm</t>
  </si>
  <si>
    <t>Registro de esfera soldável de
PVC 50mm</t>
  </si>
  <si>
    <t>Registro de esfera soldável de
PVC 60mm</t>
  </si>
  <si>
    <t>TE Soldável de PVC 20mm</t>
  </si>
  <si>
    <t>TE Soldável de PVC 25mm</t>
  </si>
  <si>
    <t>TE Soldável de PVC 32mm</t>
  </si>
  <si>
    <t>TE Soldável de PVC 40mm</t>
  </si>
  <si>
    <t>TE Soldável de PVC 50mm</t>
  </si>
  <si>
    <t>TE Soldável de PVC 60mm</t>
  </si>
  <si>
    <t>Válvula  de  retenção  soldável  de PVC 20 mm</t>
  </si>
  <si>
    <t>Válvula  de  retenção  soldável  de PVC 25 mm</t>
  </si>
  <si>
    <t>Válvula  de  retenção  soldável  de PVC 32 mm</t>
  </si>
  <si>
    <t>Válvula  de  retenção  soldável  de PVC 40 mm</t>
  </si>
  <si>
    <t>Válvula  de  retenção  soldável  de PVC 50mm</t>
  </si>
  <si>
    <t>Válvula  de  retenção  soldável  de PVC 60 mm</t>
  </si>
  <si>
    <t>Material consumo</t>
  </si>
  <si>
    <t>Espuma expansiva 300ml</t>
  </si>
  <si>
    <t>Espuma expansiva 500ml</t>
  </si>
  <si>
    <t>Arame farpado de aço zincado 1,6 mm, rolo com 500 metros</t>
  </si>
  <si>
    <t>rolo</t>
  </si>
  <si>
    <t>Arame galvanizado nº 12</t>
  </si>
  <si>
    <t>Arame galvanizado nº 14</t>
  </si>
  <si>
    <t>Arame galvanizado nº 16</t>
  </si>
  <si>
    <t>Arame galvanizado nº 18</t>
  </si>
  <si>
    <t>Arame ovalado galvanizado 14 x 16(2,20 mm x 2,70mm).</t>
  </si>
  <si>
    <t>Arame recozido nº 12</t>
  </si>
  <si>
    <t>Arame recozido nº 14</t>
  </si>
  <si>
    <t>Arame recozido nº 16</t>
  </si>
  <si>
    <t>Arame recozido nº 18</t>
  </si>
  <si>
    <t>Aditivo Impermeabilizante 1 Litro</t>
  </si>
  <si>
    <t>Aditivo Impermeabilizante 3,6 Litros</t>
  </si>
  <si>
    <t>Manta liquida impermeabilizante 18kg</t>
  </si>
  <si>
    <t>Material hidraulico</t>
  </si>
  <si>
    <t>Anel de vedação para vaso sanitário</t>
  </si>
  <si>
    <t>Assento almofadado para vaso sanitário Convencional</t>
  </si>
  <si>
    <t>Assento almofadado para vaso sanitário Infantil</t>
  </si>
  <si>
    <t>Assento  plástico  para  vaso sanitário convencional</t>
  </si>
  <si>
    <t>Assento  plástico  para  vaso sanitário  infantil</t>
  </si>
  <si>
    <t>Braço para chuveiro de PVC, rosca 20 mm, comprimento de
40 cm.</t>
  </si>
  <si>
    <t>Caixa de gordura PVC saída
75mm</t>
  </si>
  <si>
    <t>Caixa de gordura PVC   saída
100mm</t>
  </si>
  <si>
    <t>Cano de sobrepor para caixa
descarga</t>
  </si>
  <si>
    <t>Engate flexível de PVC 40 cm.</t>
  </si>
  <si>
    <t>Engate flexível de PVC 50 cm.</t>
  </si>
  <si>
    <t>Engate flexível de PVC 60 cm.</t>
  </si>
  <si>
    <t>Mictório de cerâmica, para uso adulto, com sifão cromado de 2"
integrado</t>
  </si>
  <si>
    <t>Mictório de cerâmica, para uso
infantil, com sifão cromado de 2” integrado</t>
  </si>
  <si>
    <t>Parafuso 10 mm com bucha para vaso sanitário.</t>
  </si>
  <si>
    <t>Pia de louça com coluna</t>
  </si>
  <si>
    <t>Ralo  de  PVC  sifonado  100mm
x  100mm</t>
  </si>
  <si>
    <t>Sifão para lavatório de metal
cromado1" x 1.1/2"</t>
  </si>
  <si>
    <t>Sifão para mictório em PVC 2"</t>
  </si>
  <si>
    <t>Sifão  sanfonado  universal  de
PVC  de 70 cm</t>
  </si>
  <si>
    <t>Sifão  sanfonado  universal  de
PVC  de 150 cm</t>
  </si>
  <si>
    <t>Spud de ligação p/ vaso sanitário</t>
  </si>
  <si>
    <t>Vaso  sanitário  com  caixa  de descarga acoplada completa</t>
  </si>
  <si>
    <t>Vaso sanitário comum infantil</t>
  </si>
  <si>
    <t>Vaso sanitário  infantil  com caixa  de descarga acoplada
completa</t>
  </si>
  <si>
    <t>Broca para concreto 10 mm.</t>
  </si>
  <si>
    <t>Broca para concreto 12 mm.</t>
  </si>
  <si>
    <t>Broca para concreto 14 mm.</t>
  </si>
  <si>
    <t>Broca para madeira com três
pontas, 03 mm.</t>
  </si>
  <si>
    <t>Broca para madeira com três pontas, 04 mm.</t>
  </si>
  <si>
    <t>Broca para madeira com três pontas, 05 mm.</t>
  </si>
  <si>
    <t>Broca para madeira com três pontas, 06 mm.</t>
  </si>
  <si>
    <t>Broca para madeira com três pontas, 08 mm.</t>
  </si>
  <si>
    <t>Broca para madeira com três pontas, 10 mm</t>
  </si>
  <si>
    <t>Broca de aço 04 mm</t>
  </si>
  <si>
    <t>Broca de aço 05 mm</t>
  </si>
  <si>
    <t>Broca de aço 06 mm</t>
  </si>
  <si>
    <t>Broca de aço 07 mm</t>
  </si>
  <si>
    <t>Broca de aço 08 mm</t>
  </si>
  <si>
    <t>Broca de aço 09 mm</t>
  </si>
  <si>
    <t>Broca de aço 10 mm</t>
  </si>
  <si>
    <t>Broca de aço 12 mm</t>
  </si>
  <si>
    <t>Broca de aço 13 mm</t>
  </si>
  <si>
    <t>Madeira</t>
  </si>
  <si>
    <t>Assoalho/parede de eucalipto, largurade 08,5 cm x 2,70 mts</t>
  </si>
  <si>
    <t>Assoalho/parede de pinus 11,5 cm x2,70 m.</t>
  </si>
  <si>
    <t>Assoalho/parede  de  pinus, largura  de
08,5   cm   x   2,70 mt</t>
  </si>
  <si>
    <t>Caibro de eucalipto 07 cm x 05
cm x 2,70m.</t>
  </si>
  <si>
    <t>pç</t>
  </si>
  <si>
    <t>Caibro de eucalipto 10 cm x 05
cm x 5,40m.</t>
  </si>
  <si>
    <t>Caibro de eucalipto 15 cm x 05
cm x 5,40m</t>
  </si>
  <si>
    <t>Caibro de eucalipto vermelho de
cerne, 06 cm x 12 cm x 5,40 m</t>
  </si>
  <si>
    <t>Caibro de eucalipto vermelho de cerne,07  cm  x  30  cm  x  6 m</t>
  </si>
  <si>
    <t>Caibro de eucalipto vermelho de
cerne, 10 cm x 30 cm x 5,40 m</t>
  </si>
  <si>
    <t>Caibro de eucalipto vermelho de
cerne,15 cm x 05 cm x 5,40 m</t>
  </si>
  <si>
    <t>Caibro de eucalipto vermelho de cerne,15  cm  x  15  cm  x  6 m</t>
  </si>
  <si>
    <t>Caibro de eucalipto vermelho de cerne,medindo no mínimo 10cm
x 15cm x  5,40m</t>
  </si>
  <si>
    <t>Espelho de eucalipto de 15 cm x 5,40m</t>
  </si>
  <si>
    <t>Espelho de pinheiro de 15 cm x 5,40 m</t>
  </si>
  <si>
    <t>Forro de eucalipto</t>
  </si>
  <si>
    <t>Guia  de  eucalipto  10  cm  x  2,5
cm x 2,70m.</t>
  </si>
  <si>
    <t>Guia  de  eucalipto  10  cm  x  2,5
cm x 5,40m.</t>
  </si>
  <si>
    <t>Guia  de  eucalipto  15  cm  x  2,5 cm x 5,40m.</t>
  </si>
  <si>
    <t>Guia de pinheiro 10 cm x 2,5 cm x 5,40 m</t>
  </si>
  <si>
    <t>Guia de pinus plainada de 02,5
cm x 10 cm x 2,70 m.</t>
  </si>
  <si>
    <t>Guia de pinus plainada de 02,5
cm x 10 cm x 5,40 m.</t>
  </si>
  <si>
    <t>Marco de  porta  de  madeira
2,10m  x 14cm</t>
  </si>
  <si>
    <t>cnj</t>
  </si>
  <si>
    <t>Matajunta de pinheiro 2,70m</t>
  </si>
  <si>
    <t>Matajunta de pinus 2,70m</t>
  </si>
  <si>
    <t>Mestre de  eucalipto  15cm  x
15cm  x 2,70m</t>
  </si>
  <si>
    <t>Palanque  de  eucalipto
vermelho  decerne,  12  cm  x  12 cm  x  5,40  m</t>
  </si>
  <si>
    <t>Pilar de eucalipto vermelho de cerne, medindo no mínimo 30cm
x 30cm x5,40m</t>
  </si>
  <si>
    <t>1.215,0
0</t>
  </si>
  <si>
    <t>Prancha de eucalipto 30 cm x 04
cm x 5,40m.</t>
  </si>
  <si>
    <t>Prancha de pinheiro 30 cm x 04
cm x 5,40m.</t>
  </si>
  <si>
    <t>Ripa de eucalipto 05 cm x 2,5 cm x 5,40m.</t>
  </si>
  <si>
    <t>Ripa de eucalipto 07 cm x 2,5 cm x 5,40m.</t>
  </si>
  <si>
    <t>Ripa de eucalipto 15 cm x 2,5 cm
x 5,40m.</t>
  </si>
  <si>
    <t>Ripa de pinus, 05 cm x 2,5 cm x
5,40m.</t>
  </si>
  <si>
    <t>Rodaforro de pinus barra com no
mínimo 5,40 metros</t>
  </si>
  <si>
    <t>Rodapé de pinus barra com no
mínimo 5,40 metros</t>
  </si>
  <si>
    <t>Tábua de  eucalipto  2,5  cm x 30
cm x 5,40 m</t>
  </si>
  <si>
    <t>Tábua de pinheiro  30 cm x 2,5
cm x 5,40 m</t>
  </si>
  <si>
    <t>Tábua de pinheiro  2,5 cm x 30
cmx 5,40 m</t>
  </si>
  <si>
    <t>Tábua de pinheiro plainada 30 cm
x 2,70 m</t>
  </si>
  <si>
    <t>Vara de eucalipto de 1º, de 03
metros</t>
  </si>
  <si>
    <t>Bandeja para pintura grande</t>
  </si>
  <si>
    <t>Bandeja para pintura média</t>
  </si>
  <si>
    <t>Brocha trincha retangular 15,5
cm x 5,5cm</t>
  </si>
  <si>
    <t>Brocha trincha  retangular  18
cm  x  8 cm.</t>
  </si>
  <si>
    <t>Lixa d'água grão nº 100 para
metal</t>
  </si>
  <si>
    <t>Fl</t>
  </si>
  <si>
    <t>Lixa d'água grão nº 120 para
metal</t>
  </si>
  <si>
    <t>Lixa d'água grão nº 220 para
metal</t>
  </si>
  <si>
    <t>Lixa d'água grão nº 60 para metal</t>
  </si>
  <si>
    <t>Lixa d'água grão nº 80 para metal</t>
  </si>
  <si>
    <t>Lixa grão nº 100 para madeira</t>
  </si>
  <si>
    <t>fl</t>
  </si>
  <si>
    <t>Lixa grão nº 120 para madeira</t>
  </si>
  <si>
    <t>Lixa grão nº 220 para madeira</t>
  </si>
  <si>
    <t>Lixa grão nº 60 para madeira</t>
  </si>
  <si>
    <t>Lixa grão nº 80 para madeira</t>
  </si>
  <si>
    <t>Massa corrida acrílica - 3,6 L</t>
  </si>
  <si>
    <t>gl</t>
  </si>
  <si>
    <t>Massa corrida acrílica - 18 L</t>
  </si>
  <si>
    <t>Lta</t>
  </si>
  <si>
    <t>Massa corrida PVA - 3,6 L</t>
  </si>
  <si>
    <t>Massa corrida PVA - 18 L</t>
  </si>
  <si>
    <t>lta</t>
  </si>
  <si>
    <t>Massa de calafetar 350g</t>
  </si>
  <si>
    <t>Massa  fina  para  reboco,  saco com20kg.</t>
  </si>
  <si>
    <t>Pincel para pintura 01"</t>
  </si>
  <si>
    <t>Pincel para pintura 02"</t>
  </si>
  <si>
    <t>Pincel para pintura 1/2"</t>
  </si>
  <si>
    <t>Pincel para pintura 2.1/2"</t>
  </si>
  <si>
    <t>Rolo de espuma 09 cm c/ cabo</t>
  </si>
  <si>
    <t>Rolo de espuma 15cm c/ cabo</t>
  </si>
  <si>
    <t>Rolo de espuma 23 cm c/ cabo</t>
  </si>
  <si>
    <t>Rolo de lã de carneiro 09 cm c/
cabo</t>
  </si>
  <si>
    <t>Rolo de lã de carneiro 15 cm c/
cabo</t>
  </si>
  <si>
    <t>Rolo de lã de carneiro 23 cm c/
cabo</t>
  </si>
  <si>
    <t>Adesivo a  base  de  poliuretano
PU40 360 gr, cor branca</t>
  </si>
  <si>
    <t>tb</t>
  </si>
  <si>
    <t>Adesivo a  base  de  poliuretano
PU40 360 gr, cor cinza</t>
  </si>
  <si>
    <t>Adesivo a  base  de  poliuretano
PU40 360 gr, cor preta.</t>
  </si>
  <si>
    <t>Adesivo emborrachado, veda
calha 280 gr.</t>
  </si>
  <si>
    <t>Adesivo de contato 200gr</t>
  </si>
  <si>
    <t>Adesivo instantâneo 20gr</t>
  </si>
  <si>
    <t>Cola Cascorez extra forte 01 kg</t>
  </si>
  <si>
    <t>Cola PVC 175g</t>
  </si>
  <si>
    <t>Cola PVC bisnaga 75g</t>
  </si>
  <si>
    <t>Manta asfáltica  15cm X 10mt</t>
  </si>
  <si>
    <t>Manta asfáltica  45cm X 10mt</t>
  </si>
  <si>
    <t>Caixa  d'água  em  fibra  500
litros  com tampa</t>
  </si>
  <si>
    <t>Caixa d'água em fibra 1.000
litros com tampa</t>
  </si>
  <si>
    <t>Material construção</t>
  </si>
  <si>
    <t>Cerâmica  anti-derrapante  33
cm  x  33cm em tom claro.</t>
  </si>
  <si>
    <t>Cerâmica 30 cm x 60 cm branca
lisa</t>
  </si>
  <si>
    <t>Cerâmica  lisa  PEI  IV 60  cm  x
60  cm em tom claro</t>
  </si>
  <si>
    <t>Espaçador plástico para piso, 02
mm  com 100 pç.</t>
  </si>
  <si>
    <t>Espaçador plástico  para  piso,
03  mm com 100 pç</t>
  </si>
  <si>
    <t>Espaçador plástico  para  piso,
04  mm com 100 pç</t>
  </si>
  <si>
    <t>Rejunte flexível 01 kg</t>
  </si>
  <si>
    <t>Acabamento de  metal  cromado para registro de gaveta 20 mm</t>
  </si>
  <si>
    <t>Acabamento de  metal  cromado para registro de gaveta 25 mm</t>
  </si>
  <si>
    <t>Registro de gaveta de PVC
20mm ou 1/2"</t>
  </si>
  <si>
    <t>Registro de gaveta de PVC
25mm ou 3/4"</t>
  </si>
  <si>
    <t>Registro de gaveta metálico
20mm ou 1/2"</t>
  </si>
  <si>
    <t>Registro de gaveta metálico
25mm ou 3/4"</t>
  </si>
  <si>
    <t>Bucha de redução curta
soldável de  PVC 25 mm x 20 mm.</t>
  </si>
  <si>
    <t>Bucha de redução curta soldável de PVC 32 mm x 25
mm.</t>
  </si>
  <si>
    <t>Bucha de  redução curta
soldável  de PVC 40 mm x 32 mm.</t>
  </si>
  <si>
    <t>Bucha de redução curta soldável de PVC 50 mm x 40
mm.</t>
  </si>
  <si>
    <t>Bucha de  redução  longa soldável  de PVC 32 mm x 20
mm</t>
  </si>
  <si>
    <t>Bucha de redução longa
soldável de PVC 40 mm x 25 mm.</t>
  </si>
  <si>
    <t>Bucha de  redução  longa soldável  de PVC 50 mm x 25
mm.</t>
  </si>
  <si>
    <t>Bucha de redução longa
soldável dePVC 50 mm x 32 mm.</t>
  </si>
  <si>
    <t>Bucha de redução longa
soldável dePVC 60 mm x 25 mm.</t>
  </si>
  <si>
    <t>Bucha de  redução  longa
soldável  de PVC 60 mm x 32 mm.</t>
  </si>
  <si>
    <t>Bucha de  redução  longa soldável  de PVC 60 mm x 50
mm.</t>
  </si>
  <si>
    <t>Bucha de redução longa
soldável de PVC 75 mm x 50 mm.</t>
  </si>
  <si>
    <t>Curva PVC esgoto curta 45° 100mm</t>
  </si>
  <si>
    <t>Curva PVC esgoto curta 90° 100mm</t>
  </si>
  <si>
    <t>Curva PVC esgoto curta 45° 150mm</t>
  </si>
  <si>
    <t>Curva PVC esgoto curta 90° 150mm</t>
  </si>
  <si>
    <t>Curva PVC esgoto curta 90° 40mm</t>
  </si>
  <si>
    <t>Curva PVC esgoto curta 90° 50mm</t>
  </si>
  <si>
    <t>Curva PVC esgoto longa 45° 100mm</t>
  </si>
  <si>
    <t>Curva PVC esgoto longa 90° 100mm</t>
  </si>
  <si>
    <t>Curva PVC esgoto longa 45°
150mm</t>
  </si>
  <si>
    <t>Curva PVC esgoto longa 90°
150mm</t>
  </si>
  <si>
    <t>Curva PVC esgoto longa 45°
40mm</t>
  </si>
  <si>
    <t>Curva PVC esgoto longa 90° 40mm</t>
  </si>
  <si>
    <t>Curva PVC esgoto longa 45° 50mm</t>
  </si>
  <si>
    <t>Curva PVC esgoto longa 90° 50mm</t>
  </si>
  <si>
    <t>Joelho de PVC esgoto 45° 100mm</t>
  </si>
  <si>
    <t>Joelho de PVC esgoto 45° 150mm</t>
  </si>
  <si>
    <t>Joelho de PVC esgoto 45° 50mm</t>
  </si>
  <si>
    <t>Joelho de PVC esgoto 45° 40mm</t>
  </si>
  <si>
    <t>Joelho de PVC esgoto 90° 100mm</t>
  </si>
  <si>
    <t>Joelho de PVC esgoto 90° 150mm</t>
  </si>
  <si>
    <t>Joelho de PVC esgoto 90° 50mm</t>
  </si>
  <si>
    <t>Joelho de PVC esgoto 90° 40mm</t>
  </si>
  <si>
    <t>Joelho de PVC com rosca 20 mm 45°</t>
  </si>
  <si>
    <t>Joelho de PVC com rosca 20 mm 90°</t>
  </si>
  <si>
    <t>Joelho de PVC com rosca 25 mm 45°</t>
  </si>
  <si>
    <t>Joelho de PVC com rosca 25 mm
90°</t>
  </si>
  <si>
    <t>Joelho de PVC com rosca 32 mm
45°</t>
  </si>
  <si>
    <t>Joelho de PVC com rosca 32 mm
90°</t>
  </si>
  <si>
    <t>Junção “Y” de PVC Esgoto 45°
100mm x 100 mm.</t>
  </si>
  <si>
    <t>Junção “Y” de PVC Esgoto 45°
150mm x 150 mm.</t>
  </si>
  <si>
    <t>Junção “Y” de PVC Esgoto 45°
40 mm x 40 mm.</t>
  </si>
  <si>
    <t>Junção “Y” de PVC Esgoto 45°
50 mm x 50 mm.</t>
  </si>
  <si>
    <t>Junção dupla Esgoto 100 mm.</t>
  </si>
  <si>
    <t>Luva com rosca 3/4</t>
  </si>
  <si>
    <t>Luva de PVC Esgoto 100 mm.</t>
  </si>
  <si>
    <t>Luva de PVC Esgoto 150 mm.</t>
  </si>
  <si>
    <t>Luva de PVC Esgoto 50 mm.</t>
  </si>
  <si>
    <t>Luva de união galvanizada 1/2".</t>
  </si>
  <si>
    <t>Luva de união galvanizada 3/4”.</t>
  </si>
  <si>
    <t>Luva de união galvanizada 1”.</t>
  </si>
  <si>
    <t>Luva de união galvanizada
1.1/4”.</t>
  </si>
  <si>
    <t>Luva de união galvanizada
1.1/2”.</t>
  </si>
  <si>
    <t>Luva de união galvanizada 2”.</t>
  </si>
  <si>
    <t>Luva galvanizada 1.1/4¨</t>
  </si>
  <si>
    <t>Plug de PVC com rosca 20 mm.</t>
  </si>
  <si>
    <t>Plug de PVC com rosca 25 mm.</t>
  </si>
  <si>
    <t>Registro de esfera metálico
roscável 1”com alavanca</t>
  </si>
  <si>
    <t>Registro de  esfera  metálico
roscável 1/2" com alavanca</t>
  </si>
  <si>
    <t>Registro de esfera metálico
roscável 2” com alavanca</t>
  </si>
  <si>
    <t>Registro de esfera metálico
roscável  3/4” com alavanca</t>
  </si>
  <si>
    <t>TE PVC 100mm</t>
  </si>
  <si>
    <t>TE PVC 150mm</t>
  </si>
  <si>
    <t>TE PVC 40mm</t>
  </si>
  <si>
    <t>TE PVC 50mm</t>
  </si>
  <si>
    <t>TE Redução 45° 100 x 50 mm</t>
  </si>
  <si>
    <t>TE Redução 90° 100 x 50 mm</t>
  </si>
  <si>
    <t>Tubo de esgoto PVC 50mm barra 6 com metros</t>
  </si>
  <si>
    <t>Tubo de esgoto PVC 75mm barra com 06 metros</t>
  </si>
  <si>
    <t>Tubo de esgoto PVC 100mm barra com 06 metros</t>
  </si>
  <si>
    <t>Tubo de esgoto PVC 150mm barra com 06 metros</t>
  </si>
  <si>
    <t>Cantoneira  interna  PVC</t>
  </si>
  <si>
    <t>Cantoneira  externa  PVC</t>
  </si>
  <si>
    <t>Forro PVC 8mm X 20cm X 6mts</t>
  </si>
  <si>
    <t>Rodaforro de PVC barra com 6
metros</t>
  </si>
  <si>
    <t>Parafuso para forro pvc - 100 unidades</t>
  </si>
  <si>
    <t>Ferramenta</t>
  </si>
  <si>
    <t>Alicate corte diagonal 6" cabo plástico</t>
  </si>
  <si>
    <t>Alicate corte diagonal 8" cabo aço</t>
  </si>
  <si>
    <t>Alicate universal isolado 8”</t>
  </si>
  <si>
    <t>Alicate de bico 6” meia cana aço
cromo</t>
  </si>
  <si>
    <t>Ancinho metálico com 14
dentes, com cabo  de madeira</t>
  </si>
  <si>
    <t>Arco de serra ferro, lâmina de 12”</t>
  </si>
  <si>
    <t>Balde metálico para
pedreiro comcapacidade mínima de 10 litros</t>
  </si>
  <si>
    <t>Carrinho  de  mão  reforçado,
chapa  90, pneu com câmara</t>
  </si>
  <si>
    <t>Cavadeira  articulada,   com
cabo   de madeira de 1,20 m.</t>
  </si>
  <si>
    <t>Cavadeira  reta,  com  cabo  de
madeira de 1,20 m.</t>
  </si>
  <si>
    <t>Colher  para  pedreiro,   07
polegadas, com cabo de madeira</t>
  </si>
  <si>
    <t>Colher  para  pedreiro, 09
polegadas, com cabo de madeira.</t>
  </si>
  <si>
    <t>Colher  para  pedreiro, 10 polegadas, com cabo de
madeira.</t>
  </si>
  <si>
    <t>Desempenadeira de  aço  inox
dentada 25 cm x 12 cm</t>
  </si>
  <si>
    <t>Desempenadeira plástica 14 cm
x  27cm</t>
  </si>
  <si>
    <t>Desempenadeira  plástica  com
espuma 15 cm x 26 cm</t>
  </si>
  <si>
    <t>Desempenadeira  plástica  lisa  18 cm  x 30 cm</t>
  </si>
  <si>
    <t>Enxada  aço carbono 24cm com cabo madeira</t>
  </si>
  <si>
    <t>Facão de 18" com cabo</t>
  </si>
  <si>
    <t>Lâmina de serra ferro 12"</t>
  </si>
  <si>
    <t>Linha de nylon 0,80  rolo com 100 metros</t>
  </si>
  <si>
    <t>Marreta 02 kg com cabo</t>
  </si>
  <si>
    <t>Martelo unha 27 mm</t>
  </si>
  <si>
    <t>Nível de alumínio 16" 40 cm</t>
  </si>
  <si>
    <t>Pá concha de bico, com cabo de
madeira de 1,20 metros</t>
  </si>
  <si>
    <t>Pá  concha   quadrada,   com cabo   de madeira de 1,20 metros</t>
  </si>
  <si>
    <t>Pá de corte quadrada, com cabo de madeira de 1,20 metros</t>
  </si>
  <si>
    <t>Picareta com cabo de madeira</t>
  </si>
  <si>
    <t>Prumo de metal com no mínimo
400 gr</t>
  </si>
  <si>
    <t>Prumo  de  centro  de  metal  com
no mínimo 400 gr</t>
  </si>
  <si>
    <t>Serrote profissional com lâmina
de 24", com cabo de madeira.</t>
  </si>
  <si>
    <t>Talhadeira redonda 16 mm</t>
  </si>
  <si>
    <t>Tesoura para poda</t>
  </si>
  <si>
    <t>Torques armador 12"</t>
  </si>
  <si>
    <t>Vassoura  de  metal  com regulagem,com no mínimo 22 dentes, com cabo de 1,20
metros.</t>
  </si>
  <si>
    <t>Vassoura  de jardim  de  plástico com, com cabo de 1,20 metros.</t>
  </si>
  <si>
    <t>Cumeeira      de       fibrocimento 04       mm</t>
  </si>
  <si>
    <t>Cumeeira de aluzinco 05 mm</t>
  </si>
  <si>
    <t>Cumeeira de fibrocimento 06 mm</t>
  </si>
  <si>
    <t>Telha  aluzinco  ondulada  110 cm
X 2,5 mt</t>
  </si>
  <si>
    <t>Telha fibrocimento  1,83m x
0,50m 04 mm</t>
  </si>
  <si>
    <t>Telha fibrocimento  2,13m x
0,50m 04 mm</t>
  </si>
  <si>
    <t>Telha fibrocimento  2,44m x
0,50m 04 mm</t>
  </si>
  <si>
    <t>Telha fibrocimento  1,83m x
1,10m 06 mm</t>
  </si>
  <si>
    <t>Telha fibrocimento  2,13m x
1,10m 06 mm</t>
  </si>
  <si>
    <t>Telha fibrocimento  2,44m x
1,10m 06 mm</t>
  </si>
  <si>
    <t>Telha fibrocimento 3,05 m x
1,10m 06 mm</t>
  </si>
  <si>
    <t>Telha fibrocimento 3,65 m x
1,10m 06 mm</t>
  </si>
  <si>
    <t>Telha de fibra transparente
1,83m x1,10m 06 mm</t>
  </si>
  <si>
    <t>Telha de  fibra  transparente 2,13m  x 1,10m 06 mm</t>
  </si>
  <si>
    <t>Telha de  fibra  transparente 2,44m  x 1,10m 06 mm</t>
  </si>
  <si>
    <t>Telha de fibra transparente 3,05m x1,10m 06 mm</t>
  </si>
  <si>
    <t>Parafuso telheiro completo 5/16 x 110mm pct c/ 100 unid</t>
  </si>
  <si>
    <t>Prego 12x12 com cabeça - 01 kg</t>
  </si>
  <si>
    <t>Prego 15x18 com cabeça - 01 kg</t>
  </si>
  <si>
    <t>Prego 15x21 com cabeça - 01 kg</t>
  </si>
  <si>
    <t>Prego 13x18 com cabeça - 01 kg</t>
  </si>
  <si>
    <t>Prego 15x15 com cabeça - 01 kg</t>
  </si>
  <si>
    <t>Prego 16x24 com cabeça - 01 kg</t>
  </si>
  <si>
    <t>Prego 17x21 com cabeça - 01 kg</t>
  </si>
  <si>
    <t>Prego 19x36 com cabeça - 01 kg</t>
  </si>
  <si>
    <t>Prego 19x39 com cabeça - 01 kg</t>
  </si>
  <si>
    <t>Prego 22x48 com cabeça - 01 kg</t>
  </si>
  <si>
    <t>Prego 22x54 com cabeça - 01 kg</t>
  </si>
  <si>
    <t>Prego 16x18 com cabeça - 01 kg</t>
  </si>
  <si>
    <t>Prego 16x21 com cabeça - 01 kg</t>
  </si>
  <si>
    <t>Prego 17x24 com cabeça - 01 kg</t>
  </si>
  <si>
    <t>Prego 18x24 com cabeça - 01 kg</t>
  </si>
  <si>
    <t>Prego 18x27 com cabeça - 01 kg</t>
  </si>
  <si>
    <t>Prego 18x36 com cabeça - 01 kg</t>
  </si>
  <si>
    <t>Prego 19x27 com cabeça - 01 kg</t>
  </si>
  <si>
    <t>Prego 25x72 com cabeça - 01 kg</t>
  </si>
  <si>
    <t>Prego telheiro com cabeça 18x30
900g</t>
  </si>
  <si>
    <t>Emenda mangueira 3/4".</t>
  </si>
  <si>
    <t>Mangueira para jardim 1/2” x
espessurada parede de no mínimo 02 mm 50 mt</t>
  </si>
  <si>
    <t>Mangueira     para   jardim de 1/2", espessura  da  parede  do no  mínimo  02 mm, com
adaptadores/engates, nova, com
comprimento mínimo de 15</t>
  </si>
  <si>
    <t>metros</t>
  </si>
  <si>
    <t>Mangueira preta  1/2”  x espessura  da parede de no
mínimo 02 mm.</t>
  </si>
  <si>
    <t>m</t>
  </si>
  <si>
    <t>Mangueira preta  3/4”  x
espessura  da parede de no mínimo 02 mm.</t>
  </si>
  <si>
    <t>Mangueira de nível  3/8.</t>
  </si>
  <si>
    <t>Janela metálica basculante 1,50
m x1,20 m</t>
  </si>
  <si>
    <t>Janela metálica basculante 60
cm x 60 cm</t>
  </si>
  <si>
    <t>Janela metálica com grade
veneziana1,00 m x 1,20 m</t>
  </si>
  <si>
    <t>Janela aço veneziana1,50 m x
1,20 m</t>
  </si>
  <si>
    <t>Janela ferro 1,00 m x 1,00 m.</t>
  </si>
  <si>
    <t>Janela metálica vitrô 1,50 m x 1,20 m</t>
  </si>
  <si>
    <t>Porta  de  aluminio  c/  basculante 80cm  de largura x 210cm de
altura</t>
  </si>
  <si>
    <t>Porta  de  ferro  externa  80cm
largura  x  2,10m de altura</t>
  </si>
  <si>
    <t>Porta de  madeira  semi-oca
completa interna 80cm x 210cm</t>
  </si>
  <si>
    <t>Porta de  madeira  semi-oca
completa interna 90cm x 210cm</t>
  </si>
  <si>
    <t>Solvente 05 litros</t>
  </si>
  <si>
    <t>Solvente 900ml</t>
  </si>
  <si>
    <t>Thinner 900ml</t>
  </si>
  <si>
    <t>Tinta acrílica semi-brilho amarela
18 lt</t>
  </si>
  <si>
    <t>Tinta acrílica semi-brilho amarela
3,6L</t>
  </si>
  <si>
    <t>Tinta acrílica semi-brilho azul 18
lt</t>
  </si>
  <si>
    <t>Tinta acrílica semi-brilho azul
3,6L</t>
  </si>
  <si>
    <t>Tinta acrílica semi-brilho branca
18 lt</t>
  </si>
  <si>
    <t>Tinta acrílica semi-brilho verde 3,6L</t>
  </si>
  <si>
    <t>Tinta acrílica semi-brilho verde 18 lt</t>
  </si>
  <si>
    <t>Tinta   acrílica  semi-brilho vermelha 3,6L</t>
  </si>
  <si>
    <t>Tinta  acrílica  semi-brilho vermelha  18 lt</t>
  </si>
  <si>
    <t>Tinta emborrachada amarela 3,6 lt</t>
  </si>
  <si>
    <t>Tinta emborrachada azul 3,6 lt</t>
  </si>
  <si>
    <t>Tinta emborrachada branca 18 lt</t>
  </si>
  <si>
    <t>Tinta óleo cor branca 3,6 lts</t>
  </si>
  <si>
    <t>Verniz sintético incolor 3,6lts</t>
  </si>
  <si>
    <t>Torneira plástica branca para tanque, com rosca 1/2 ”, 10cm,
com bico para mangueira</t>
  </si>
  <si>
    <t>Torneira metálica para pia 1/2 ”</t>
  </si>
  <si>
    <t>Torneira plástica  para  jardim
com bico para mangueira</t>
  </si>
  <si>
    <t>Torneira  plástica  para  lavatório,
rosca 1/2"</t>
  </si>
  <si>
    <t>Fechadura perfil estreito</t>
  </si>
  <si>
    <t>Fecho fio redondo 03"</t>
  </si>
  <si>
    <t>Fita     adesiva         dupla face 19
mm</t>
  </si>
  <si>
    <t>Fita antiderrapante 50 mm, rolo
com 05 m.</t>
  </si>
  <si>
    <t>Fita zebrada plástica 70 mm, rolo com 200  metros</t>
  </si>
  <si>
    <t>Areia fina</t>
  </si>
  <si>
    <t>Argamassa AC1 20 kg.</t>
  </si>
  <si>
    <t>Argamassa AC2 20 kg.</t>
  </si>
  <si>
    <t>Argamassa  AC3 20 kg.</t>
  </si>
  <si>
    <t>Argamassa  para  reboco,  saco
com 20 kg.</t>
  </si>
  <si>
    <t>Brita nº 02</t>
  </si>
  <si>
    <t>Cal de pintura 05 kg</t>
  </si>
  <si>
    <t>Cal hidratada  para reboco</t>
  </si>
  <si>
    <t>Cal virgem comum 20kg</t>
  </si>
  <si>
    <t>Ferro construção  4.2  mm barra 12 mts</t>
  </si>
  <si>
    <t>Ferro  construção  5  mm  barra 12 mts</t>
  </si>
  <si>
    <t>Ferro  construção  6  mm  barra 12 mts</t>
  </si>
  <si>
    <t>Ferro  construção  8  mm  barra 12 mts</t>
  </si>
  <si>
    <t>Ferro construção 10 mm barra 12 mts</t>
  </si>
  <si>
    <t>Ferro construção 12.5 mm barra 12 mts</t>
  </si>
  <si>
    <t>Ferro construção 16 mm barra
12 mts</t>
  </si>
  <si>
    <t>Ferro construção 20 mm barra
12 mts</t>
  </si>
  <si>
    <t>Ferro construção 25 mm barra
12 mts</t>
  </si>
  <si>
    <t>Malha de ferro 03 m x 02 m, 15 cm x 15 cm com ferro redondo
de 4.2 mm.</t>
  </si>
  <si>
    <t>Tijolo 06 furos 09 cm x 14 cm x
19 cm</t>
  </si>
  <si>
    <t>Tijolo maciço 10 cm x 5,5 cm x 21cm</t>
  </si>
  <si>
    <t>Grampo liso p/ cerca 19x11 01 kg.</t>
  </si>
  <si>
    <t>Tela    alambrado    soldada, 5X15cm, 1,50m de altura</t>
  </si>
  <si>
    <t>Tela  de  alambrado  hexagonal, medindo 1,50 m de altura.</t>
  </si>
  <si>
    <t>Spray limpa contato 300ml</t>
  </si>
  <si>
    <t>Spray limpa ar condicionado 200ml</t>
  </si>
  <si>
    <t>Dobradiça para porta 03 x 2.1/2" de aço cromado</t>
  </si>
  <si>
    <t>Dobradiça para porta 03 x 1/2" de aço cromado</t>
  </si>
  <si>
    <t>Válvula         pvc, para lavatório 1.1/4".</t>
  </si>
  <si>
    <t>Válvula metálica cromada, para lavatório 1.1/4”.</t>
  </si>
  <si>
    <t>Válvula americana para pía 3.1/2</t>
  </si>
  <si>
    <t>Fossa séptica de p/ 4 pessoas</t>
  </si>
  <si>
    <t>Fossa séptica de p/ 6 pessoas</t>
  </si>
  <si>
    <t>Disco de  corte  de metais
ferrosos 7X1/8X7/8 duas telas</t>
  </si>
  <si>
    <t>Disco  de  corte  de metais
ferrosos 9X1/8X7/8 duas telas</t>
  </si>
  <si>
    <t>Disco de corte refratário
7X1/8X7/8</t>
  </si>
  <si>
    <t>Disco de desbaste para metais
ferrosos 7X1/4X7/8 duas telas</t>
  </si>
  <si>
    <t>Disco de desbaste para metais
ferrosos 9X1/4X7/8 duas telas</t>
  </si>
  <si>
    <t>Disco diamantado seco liso 110
mmx 20 mm</t>
  </si>
  <si>
    <t>Trena metrica  com 10 metros.</t>
  </si>
  <si>
    <t>Trena metrica com manivela,
com 50 metros.</t>
  </si>
  <si>
    <t>Trena métrica curta com trava
,de aço,   medindo  no  mínimo 03  mt</t>
  </si>
  <si>
    <t>Trena com trava,  medindo no mínimo 7,5 m</t>
  </si>
  <si>
    <t>Lona plástica preta 04 m x 100 m</t>
  </si>
  <si>
    <t>Lona plástica preta 06 m x 100
m</t>
  </si>
  <si>
    <t>Lona plástica preta 08 m x 100 m</t>
  </si>
  <si>
    <t>1.129,0
0</t>
  </si>
  <si>
    <t>Escada extensiva em fibra 23 degraus</t>
  </si>
  <si>
    <t>1.690,0
0</t>
  </si>
  <si>
    <t>Escada em alumínio com 05 degraus  antiderrapantes,
dobrável</t>
  </si>
  <si>
    <t>Escada   em  alumínio   com  03
degraus              antiderrapantes, dobrável</t>
  </si>
  <si>
    <t>Obturador comporta para caixa acoplada original</t>
  </si>
  <si>
    <t>Fita dupla face fixa forte 12mm X 2mm</t>
  </si>
  <si>
    <t>Folha de porta de madeira 2,10m X 90cm</t>
  </si>
  <si>
    <t>Lápis de carpinteiro preto</t>
  </si>
  <si>
    <t>Mecanismo de entrada universal
p/caixa acoplada</t>
  </si>
  <si>
    <t>Mecanismo de saída universal
p/caixa acoplada</t>
  </si>
  <si>
    <t>Multimassa tapa tudo 90g</t>
  </si>
  <si>
    <t>Torneira plástica com alavanca 18cm</t>
  </si>
  <si>
    <t>Bucha 6mm para tijolo furado</t>
  </si>
  <si>
    <t>Bucha 8mm para tijolo furado</t>
  </si>
  <si>
    <t>Bucha 10mm para tijolo furado</t>
  </si>
  <si>
    <t>Bucha 12mm para tijolo furado</t>
  </si>
  <si>
    <t>Bucha 6mm para tijolo maciço</t>
  </si>
  <si>
    <t>Bucha 8mm para tijolo maciço</t>
  </si>
  <si>
    <t>Bucha 10mm para tijolo maciço</t>
  </si>
  <si>
    <t>Válvula cromada para lavatório
universal 7/8”</t>
  </si>
  <si>
    <t>Abraçadeira rosca sem fim
1/2X3/4 (13-19)</t>
  </si>
  <si>
    <t>Abraçadeira rosca sem fim
5/16X1/2(8-13)</t>
  </si>
  <si>
    <t>Massa asfáltica</t>
  </si>
  <si>
    <t>Cordão meio fio 10x30x1</t>
  </si>
  <si>
    <t>Braço metálico para chuveiro 1/2</t>
  </si>
  <si>
    <t>Serrote para poda com cabo extensor</t>
  </si>
  <si>
    <t>Material sinalizador</t>
  </si>
  <si>
    <t>Tinta sinslização amarela</t>
  </si>
  <si>
    <t>Tinta sinalização branca</t>
  </si>
  <si>
    <t>Tinta sinalização azul</t>
  </si>
  <si>
    <t>Cola pega tanque</t>
  </si>
  <si>
    <t>Adesivo trava rosca</t>
  </si>
  <si>
    <t>Eletrodo E 6013 3.25mm</t>
  </si>
  <si>
    <t>Eletrodo E 6013 4.00mm</t>
  </si>
  <si>
    <t>Material eletrico</t>
  </si>
  <si>
    <t>Armação AR PVC</t>
  </si>
  <si>
    <t>Arruela elétrica</t>
  </si>
  <si>
    <t>Arruela quadrada galvanizada 32 x 32 x 3 x f14</t>
  </si>
  <si>
    <t>Base relé fotoelétrico</t>
  </si>
  <si>
    <t>Boia de nível automático</t>
  </si>
  <si>
    <t>Braço galvanizado reto 1mt</t>
  </si>
  <si>
    <t>Braço galvanizado curvo 1,5mt x 48mm</t>
  </si>
  <si>
    <t>Bucha elétrica 3/4</t>
  </si>
  <si>
    <t>Cabo cobre flexível 1 x 1,5mm isolado preto</t>
  </si>
  <si>
    <t>Cabo multiplex monofásico 10mm isolado
neutro nu</t>
  </si>
  <si>
    <t>Cabo multiplex trifásico 10mm isolado neutro
nu</t>
  </si>
  <si>
    <t>Cabo não flexível 750V 10mm azul</t>
  </si>
  <si>
    <t>Cabo não flexível 750V 10mm preto</t>
  </si>
  <si>
    <t>Cabo não flexível 750V 10mm verde</t>
  </si>
  <si>
    <t>Cabo PP 2 x 1,5mm</t>
  </si>
  <si>
    <t>Cabo PP 2 x 2,5mm</t>
  </si>
  <si>
    <t>Caixa distribuição 30X30X17 metálica</t>
  </si>
  <si>
    <t>Caixa distribuição pvc 1 disjuntor</t>
  </si>
  <si>
    <t>Caixa distribuição pvc até 3 disjuntores</t>
  </si>
  <si>
    <t>Caixa distribuição pvc até 6 disjuntores</t>
  </si>
  <si>
    <t>Caixa inspeção pvc</t>
  </si>
  <si>
    <t>Caixa sistema p/canaleta 4x2</t>
  </si>
  <si>
    <t>Caixa sobrepor + tampa três pontos</t>
  </si>
  <si>
    <t>Canaleta c/fita adesiva 20 x 10 x 2000mm</t>
  </si>
  <si>
    <t>Canaleta c/fita 20 x 10 x 2,20mt c/divisão</t>
  </si>
  <si>
    <t>Chave teste</t>
  </si>
  <si>
    <t>Conector derivação perfurante principal: 10-
95mm² / derivação: 1,5-10mm²</t>
  </si>
  <si>
    <t>Conector para haste cobre 1/2</t>
  </si>
  <si>
    <t>Conector perfurante isolado 70mm derivação
10mm</t>
  </si>
  <si>
    <t>Conector tipo cunha 4mm a 16mm</t>
  </si>
  <si>
    <t>Curva elétrica 90° curta</t>
  </si>
  <si>
    <t>Curva elétrica 90° longa</t>
  </si>
  <si>
    <t>Disjuntor unipolar 20A</t>
  </si>
  <si>
    <t>Disjuntor unipolar 40A</t>
  </si>
  <si>
    <t>Eletroduto pvc 3/4</t>
  </si>
  <si>
    <t>Extensão 5 tomadas 2P+T 10ª 250V 3mt</t>
  </si>
  <si>
    <t>Fio flexível 2,5mm cor azul</t>
  </si>
  <si>
    <t>Fio flexível 2,5mm cor verde</t>
  </si>
  <si>
    <t>Fio flexível 2,5mm cor vermelho</t>
  </si>
  <si>
    <t>Fio multiplex monofásico 10mm com neutro</t>
  </si>
  <si>
    <t>Fio paralelo 2 x 1,5mm</t>
  </si>
  <si>
    <t>Fio paralelo 2 x 2,5mm</t>
  </si>
  <si>
    <t>Fio sólido 2,5mm vermelho</t>
  </si>
  <si>
    <t>Fita isolante 19mm x 20mt</t>
  </si>
  <si>
    <t>Fita isolante auto fusão</t>
  </si>
  <si>
    <t>Haste terra cobre ½ 2mt</t>
  </si>
  <si>
    <t>Interruptor duplo</t>
  </si>
  <si>
    <t>Interruptor triplo</t>
  </si>
  <si>
    <t>Isolador castanha 40 x 60mm</t>
  </si>
  <si>
    <t>Lâmpada led 15w bulbo</t>
  </si>
  <si>
    <t>Lâmpada led 30W bulbo rosca e27</t>
  </si>
  <si>
    <t>Lâmpada led tubular 18W bulbo de vidro</t>
  </si>
  <si>
    <t>Lâmpada vapor sódio tubular 70W e27</t>
  </si>
  <si>
    <t>Luminária e27 completa com braço 25,4cm x
4cm 1mt comp.</t>
  </si>
  <si>
    <t>Luva elétrica</t>
  </si>
  <si>
    <t>Painel led 18W sobrepor 20 x 20cm</t>
  </si>
  <si>
    <t>Painel led 24W sobrepor 30 x 30cm</t>
  </si>
  <si>
    <t>Parafuso galvanizado 30cm com porca, rosca
grossa p/ luminárias</t>
  </si>
  <si>
    <t>Pino adaptador 3 saídas</t>
  </si>
  <si>
    <t>Placa 4x2 cega branca</t>
  </si>
  <si>
    <t>Plugue fêmea 2P + T</t>
  </si>
  <si>
    <t>Plugue macho 2P + T</t>
  </si>
  <si>
    <t>Poste galvanizado monofásico 5 mts</t>
  </si>
  <si>
    <t>Poste galvanizado monofásico 7 mts com caixa</t>
  </si>
  <si>
    <t>Reator eletromagnético</t>
  </si>
  <si>
    <t>Régua 4 tomadas 2P + T 10A/250V</t>
  </si>
  <si>
    <t>Relé fotoelétrico</t>
  </si>
  <si>
    <t>Soquete de porcelana para lâmpada</t>
  </si>
  <si>
    <t>Soquete plug para lâmpada com rabicho g13</t>
  </si>
  <si>
    <t>Tomada 2P + T 20A/250V baixa</t>
  </si>
  <si>
    <t>Tomada dupla 10A</t>
  </si>
  <si>
    <t>Tomada dupla 20A</t>
  </si>
  <si>
    <t>Tomada simples 10A</t>
  </si>
  <si>
    <t>Tomada simples 20A</t>
  </si>
  <si>
    <t>Tomada tripla 10A</t>
  </si>
  <si>
    <t>Tomada tripla 20A</t>
  </si>
  <si>
    <t>Isolador roldana pvc 36x36 com prego</t>
  </si>
  <si>
    <t>Roçadeira FS 221</t>
  </si>
  <si>
    <t>Ferramentas e utensílios</t>
  </si>
  <si>
    <t>Bomba injetora retroescavadeira JCB</t>
  </si>
  <si>
    <t>Material utilizado para substiuição de peça em retroescavadeira</t>
  </si>
  <si>
    <t>Material Enfermagem</t>
  </si>
  <si>
    <t>Fralda Adulto (P)</t>
  </si>
  <si>
    <t>MATERIAL CONSUMO</t>
  </si>
  <si>
    <t>Material de uso contínuo nas unidades básicas de saúde</t>
  </si>
  <si>
    <t>20/02/2025 a 31/12/2025</t>
  </si>
  <si>
    <t>Fralda Adulto (M)</t>
  </si>
  <si>
    <t>Fralda Adulto (G)</t>
  </si>
  <si>
    <t>Fralda Adulto (GG)</t>
  </si>
  <si>
    <t>Material Ambulatório</t>
  </si>
  <si>
    <t>Mini-Incubadora Para Indicador Biológico 6 Cavidades Bivolt – 2I</t>
  </si>
  <si>
    <t>Outros serviços de terceiros</t>
  </si>
  <si>
    <t>Georreferenciamento, estaqueamento e projeto de drenagem urbana na Vila Verde Teto</t>
  </si>
  <si>
    <t>SVÇ</t>
  </si>
  <si>
    <t>Serviço para regularização fundiaria</t>
  </si>
  <si>
    <t>Filtro secador</t>
  </si>
  <si>
    <t>Filtro acumulador</t>
  </si>
  <si>
    <t>Valvula expansão</t>
  </si>
  <si>
    <t>Fluido 134A</t>
  </si>
  <si>
    <t>Condensador</t>
  </si>
  <si>
    <t>Compressor</t>
  </si>
  <si>
    <t>Ventilador</t>
  </si>
  <si>
    <t>Evaporador</t>
  </si>
  <si>
    <t>Remoção do painel</t>
  </si>
  <si>
    <t>serv.</t>
  </si>
  <si>
    <t>Resistência</t>
  </si>
  <si>
    <t>Gás</t>
  </si>
  <si>
    <t>Material manutenção máquina</t>
  </si>
  <si>
    <t>Ouros serviços</t>
  </si>
  <si>
    <t>Serviço de coleta convencional (manual e mecanizada) de residuos solidos urbanos e rurais do Município</t>
  </si>
  <si>
    <t>mês</t>
  </si>
  <si>
    <t>01/01/2025 a 31/12/2025</t>
  </si>
  <si>
    <t>Serviço contratado para coleta de residuos solidos no Município de Faxinal do Soturno</t>
  </si>
  <si>
    <t>Equipamento para vigilancia sanitaria</t>
  </si>
  <si>
    <t>Medidor de cloro livre, total e PH portatil</t>
  </si>
  <si>
    <t>Aquisição de material para fiscalização da quantidade de cloro nas fontes de abastecimento de água</t>
  </si>
  <si>
    <t>Ferro de construção vergalhão 12,5mm barra 12mts</t>
  </si>
  <si>
    <t>Ferro de construção vergalhão 8,00mm barra 12mts</t>
  </si>
  <si>
    <t>Ferro de construção vergalhão 6,30mm barra 12mts</t>
  </si>
  <si>
    <t>Malha de ferro pop 4,2mm espaçamento 10x10cm 2x3m</t>
  </si>
  <si>
    <t>Arame recozido n16</t>
  </si>
  <si>
    <t>Tabuas para forma 0,25mm</t>
  </si>
  <si>
    <t>Material de construção utilizado para reforma emergencial da passagem molhada na Linha Guarda Mor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</si>
</sst>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 #,##0.00_-;\-&quot;R$&quot;\ * #,##0.00_-;_-&quot;R$&quot;\ * &quot;-&quot;??_-;_-@_-"/>
    <numFmt numFmtId="164" formatCode="&quot;R$&quot;\ #,##0.00"/>
    <numFmt numFmtId="165" formatCode="0.000"/>
    <numFmt numFmtId="166" formatCode="00"/>
  </numFmts>
  <fonts count="24" x14ac:knownFonts="1">
    <font>
      <sz val="11"/>
      <color theme="1"/>
      <name val="Calibri"/>
      <family val="2"/>
      <scheme val="minor"/>
    </font>
    <font>
      <sz val="11"/>
      <color theme="1"/>
      <name val="Calibri"/>
      <family val="2"/>
      <scheme val="minor"/>
    </font>
    <font>
      <sz val="10"/>
      <name val="Times New Roman"/>
      <family val="1"/>
    </font>
    <font>
      <sz val="8"/>
      <name val="Calibri"/>
      <family val="2"/>
      <scheme val="minor"/>
    </font>
    <font>
      <b/>
      <sz val="10"/>
      <name val="Times New Roman"/>
      <family val="1"/>
    </font>
    <font>
      <sz val="10"/>
      <name val="Calibri"/>
      <family val="2"/>
      <scheme val="minor"/>
    </font>
    <font>
      <sz val="11"/>
      <name val="Calibri"/>
      <family val="2"/>
      <scheme val="minor"/>
    </font>
    <font>
      <b/>
      <sz val="18"/>
      <name val="Calibri"/>
      <family val="2"/>
      <scheme val="minor"/>
    </font>
    <font>
      <sz val="8"/>
      <color rgb="FF000000"/>
      <name val="Arial"/>
      <family val="2"/>
    </font>
    <font>
      <sz val="9"/>
      <name val="Times New Roman"/>
      <family val="1"/>
    </font>
    <font>
      <b/>
      <sz val="9"/>
      <name val="Calibri"/>
      <family val="2"/>
      <scheme val="minor"/>
    </font>
    <font>
      <sz val="9"/>
      <name val="Calibri"/>
      <family val="2"/>
      <scheme val="minor"/>
    </font>
    <font>
      <b/>
      <sz val="9"/>
      <name val="Times New Roman"/>
      <family val="1"/>
    </font>
    <font>
      <sz val="8"/>
      <name val="Times New Roman"/>
      <family val="1"/>
    </font>
    <font>
      <sz val="9"/>
      <color rgb="FF000000"/>
      <name val="Times New Roman"/>
      <family val="2"/>
    </font>
    <font>
      <sz val="9"/>
      <name val="Calibri"/>
      <family val="2"/>
    </font>
    <font>
      <sz val="9"/>
      <name val="Calibri"/>
      <family val="1"/>
    </font>
    <font>
      <sz val="12"/>
      <color theme="1"/>
      <name val="Arial"/>
      <family val="2"/>
    </font>
    <font>
      <sz val="9"/>
      <color theme="1"/>
      <name val="Arial"/>
      <family val="2"/>
    </font>
    <font>
      <sz val="9"/>
      <color theme="1"/>
      <name val="Calibri"/>
      <family val="2"/>
      <scheme val="minor"/>
    </font>
    <font>
      <b/>
      <sz val="20"/>
      <name val="Calibri"/>
      <family val="2"/>
      <scheme val="minor"/>
    </font>
    <font>
      <sz val="9"/>
      <color rgb="FF000000"/>
      <name val="Calibri"/>
      <family val="2"/>
      <scheme val="minor"/>
    </font>
    <font>
      <sz val="9"/>
      <color theme="1" tint="4.9989318521683403E-2"/>
      <name val="Calibri"/>
      <family val="2"/>
      <scheme val="minor"/>
    </font>
    <font>
      <sz val="11"/>
      <name val="Times New Roman"/>
      <family val="1"/>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156">
    <xf numFmtId="0" fontId="0" fillId="0" borderId="0" xfId="0"/>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44" fontId="2" fillId="0" borderId="1" xfId="1" applyFont="1" applyBorder="1" applyAlignment="1">
      <alignment horizontal="center" vertical="center" wrapText="1"/>
    </xf>
    <xf numFmtId="49" fontId="2" fillId="0" borderId="1" xfId="0" applyNumberFormat="1" applyFont="1" applyBorder="1" applyAlignment="1">
      <alignment horizontal="center" vertical="center" wrapText="1" shrinkToFit="1"/>
    </xf>
    <xf numFmtId="44" fontId="2" fillId="0" borderId="1" xfId="1" applyFont="1" applyFill="1" applyBorder="1" applyAlignment="1">
      <alignment horizontal="center" vertical="center" wrapText="1"/>
    </xf>
    <xf numFmtId="49" fontId="2" fillId="0" borderId="1" xfId="0" applyNumberFormat="1" applyFont="1" applyBorder="1" applyAlignment="1">
      <alignment vertical="center" wrapText="1"/>
    </xf>
    <xf numFmtId="0" fontId="6" fillId="0" borderId="0" xfId="0" applyFont="1" applyAlignment="1">
      <alignment horizontal="center" wrapText="1"/>
    </xf>
    <xf numFmtId="44" fontId="6" fillId="0" borderId="0" xfId="1" applyFont="1" applyFill="1" applyBorder="1" applyAlignment="1">
      <alignment horizontal="center" wrapText="1"/>
    </xf>
    <xf numFmtId="44" fontId="2" fillId="0" borderId="0" xfId="0" applyNumberFormat="1" applyFont="1" applyAlignment="1">
      <alignment horizontal="center" wrapText="1"/>
    </xf>
    <xf numFmtId="0" fontId="8" fillId="0" borderId="1" xfId="0" applyFont="1" applyBorder="1" applyAlignment="1">
      <alignment vertical="center" wrapText="1"/>
    </xf>
    <xf numFmtId="0" fontId="9" fillId="0" borderId="1" xfId="0" applyFont="1" applyBorder="1" applyAlignment="1">
      <alignment horizontal="left" vertical="top" wrapText="1"/>
    </xf>
    <xf numFmtId="0" fontId="11" fillId="0" borderId="0" xfId="0" applyFont="1" applyAlignment="1">
      <alignment wrapText="1"/>
    </xf>
    <xf numFmtId="0" fontId="11" fillId="0" borderId="0" xfId="0" applyFont="1" applyAlignment="1">
      <alignment horizontal="center" vertical="center" wrapText="1"/>
    </xf>
    <xf numFmtId="0" fontId="11" fillId="0" borderId="0" xfId="0" applyFont="1" applyAlignment="1">
      <alignment horizontal="left" vertical="center" wrapText="1"/>
    </xf>
    <xf numFmtId="0" fontId="12" fillId="0" borderId="2" xfId="0" applyFont="1" applyBorder="1" applyAlignment="1">
      <alignment horizontal="left" vertical="center" wrapText="1"/>
    </xf>
    <xf numFmtId="0" fontId="12"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9" fillId="0" borderId="1" xfId="0" applyFont="1" applyBorder="1" applyAlignment="1">
      <alignment horizontal="center" vertical="center" wrapText="1"/>
    </xf>
    <xf numFmtId="49" fontId="9"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0" fontId="9" fillId="0" borderId="4" xfId="0" applyFont="1" applyBorder="1" applyAlignment="1">
      <alignment horizontal="left" vertical="top" wrapText="1"/>
    </xf>
    <xf numFmtId="0" fontId="11" fillId="0" borderId="0" xfId="0" applyFont="1" applyAlignment="1">
      <alignment horizontal="center" wrapText="1"/>
    </xf>
    <xf numFmtId="44" fontId="9" fillId="0" borderId="1" xfId="1" applyFont="1" applyBorder="1" applyAlignment="1">
      <alignment horizontal="center" vertical="center" wrapText="1"/>
    </xf>
    <xf numFmtId="44" fontId="9" fillId="0" borderId="1" xfId="1" applyFont="1" applyFill="1" applyBorder="1" applyAlignment="1">
      <alignment horizontal="center" vertical="center" wrapText="1"/>
    </xf>
    <xf numFmtId="49" fontId="9" fillId="0" borderId="1" xfId="0" applyNumberFormat="1" applyFont="1" applyBorder="1" applyAlignment="1">
      <alignment horizontal="center" vertical="center" wrapText="1" shrinkToFit="1"/>
    </xf>
    <xf numFmtId="49" fontId="9" fillId="0" borderId="1" xfId="0" applyNumberFormat="1" applyFont="1" applyBorder="1" applyAlignment="1">
      <alignment horizontal="left" vertical="center" wrapText="1"/>
    </xf>
    <xf numFmtId="49" fontId="9" fillId="0" borderId="1" xfId="0" applyNumberFormat="1" applyFont="1" applyBorder="1" applyAlignment="1">
      <alignment vertical="center" wrapText="1"/>
    </xf>
    <xf numFmtId="0" fontId="6" fillId="0" borderId="0" xfId="0" applyFont="1" applyAlignment="1">
      <alignment wrapText="1"/>
    </xf>
    <xf numFmtId="0" fontId="5" fillId="0" borderId="0" xfId="0" applyFont="1" applyAlignment="1">
      <alignment wrapText="1"/>
    </xf>
    <xf numFmtId="49" fontId="2" fillId="0" borderId="1" xfId="0" applyNumberFormat="1" applyFont="1" applyBorder="1" applyAlignment="1">
      <alignment horizontal="left" vertical="center" wrapText="1"/>
    </xf>
    <xf numFmtId="0" fontId="12" fillId="0" borderId="5" xfId="0" applyFont="1" applyBorder="1" applyAlignment="1">
      <alignment horizontal="left" vertical="center" wrapText="1"/>
    </xf>
    <xf numFmtId="0" fontId="12" fillId="0" borderId="6" xfId="0" applyFont="1" applyBorder="1" applyAlignment="1">
      <alignment horizontal="center" vertical="center" wrapText="1"/>
    </xf>
    <xf numFmtId="0" fontId="12" fillId="0" borderId="5" xfId="0" applyFont="1" applyBorder="1" applyAlignment="1">
      <alignment horizontal="center" vertical="center" wrapText="1"/>
    </xf>
    <xf numFmtId="49" fontId="4" fillId="0" borderId="1" xfId="0" applyNumberFormat="1" applyFont="1" applyBorder="1" applyAlignment="1">
      <alignment horizontal="center" vertical="center" wrapText="1" shrinkToFit="1"/>
    </xf>
    <xf numFmtId="44" fontId="13" fillId="0" borderId="1" xfId="1" applyFont="1" applyBorder="1" applyAlignment="1">
      <alignment horizontal="center" vertical="center" wrapText="1"/>
    </xf>
    <xf numFmtId="164" fontId="11" fillId="0" borderId="0" xfId="0" applyNumberFormat="1" applyFont="1" applyAlignment="1">
      <alignment horizontal="center" vertical="center" wrapText="1"/>
    </xf>
    <xf numFmtId="164" fontId="12" fillId="0" borderId="2" xfId="0" applyNumberFormat="1" applyFont="1" applyBorder="1" applyAlignment="1">
      <alignment horizontal="center" vertical="center" wrapText="1"/>
    </xf>
    <xf numFmtId="0" fontId="15" fillId="0" borderId="4" xfId="0" applyFont="1" applyBorder="1" applyAlignment="1">
      <alignment horizontal="left" vertical="top" wrapText="1"/>
    </xf>
    <xf numFmtId="0" fontId="0" fillId="0" borderId="4" xfId="0" applyBorder="1" applyAlignment="1">
      <alignment horizontal="left" vertical="top" wrapText="1"/>
    </xf>
    <xf numFmtId="164" fontId="6" fillId="0" borderId="0" xfId="0" applyNumberFormat="1" applyFont="1" applyAlignment="1">
      <alignment horizontal="center" wrapText="1"/>
    </xf>
    <xf numFmtId="164" fontId="9" fillId="0" borderId="4" xfId="0" applyNumberFormat="1" applyFont="1" applyBorder="1" applyAlignment="1">
      <alignment horizontal="center" vertical="top" wrapText="1"/>
    </xf>
    <xf numFmtId="0" fontId="9" fillId="0" borderId="4" xfId="0" applyFont="1" applyBorder="1" applyAlignment="1">
      <alignment horizontal="center" vertical="top" wrapText="1"/>
    </xf>
    <xf numFmtId="165" fontId="14" fillId="0" borderId="4" xfId="0" applyNumberFormat="1" applyFont="1" applyBorder="1" applyAlignment="1">
      <alignment horizontal="center" vertical="top" wrapText="1" shrinkToFit="1"/>
    </xf>
    <xf numFmtId="1" fontId="14" fillId="0" borderId="4" xfId="0" applyNumberFormat="1" applyFont="1" applyBorder="1" applyAlignment="1">
      <alignment horizontal="center" vertical="top" wrapText="1" shrinkToFit="1"/>
    </xf>
    <xf numFmtId="166" fontId="14" fillId="0" borderId="4" xfId="0" applyNumberFormat="1" applyFont="1" applyBorder="1" applyAlignment="1">
      <alignment horizontal="center" vertical="top" wrapText="1" shrinkToFit="1"/>
    </xf>
    <xf numFmtId="0" fontId="0" fillId="0" borderId="4" xfId="0" applyBorder="1" applyAlignment="1">
      <alignment horizontal="center" vertical="center" wrapText="1"/>
    </xf>
    <xf numFmtId="0" fontId="15" fillId="0" borderId="4" xfId="0" applyFont="1" applyBorder="1" applyAlignment="1">
      <alignment horizontal="center" vertical="top" wrapText="1"/>
    </xf>
    <xf numFmtId="0" fontId="2" fillId="0" borderId="0" xfId="0" applyFont="1" applyAlignment="1">
      <alignment horizontal="center" vertical="center" wrapText="1"/>
    </xf>
    <xf numFmtId="0" fontId="9" fillId="0" borderId="7" xfId="0" applyFont="1" applyBorder="1" applyAlignment="1">
      <alignment horizontal="left" vertical="top" wrapText="1"/>
    </xf>
    <xf numFmtId="0" fontId="9" fillId="0" borderId="7" xfId="0" applyFont="1" applyBorder="1" applyAlignment="1">
      <alignment horizontal="center" vertical="top" wrapText="1"/>
    </xf>
    <xf numFmtId="1" fontId="14" fillId="0" borderId="7" xfId="0" applyNumberFormat="1" applyFont="1" applyBorder="1" applyAlignment="1">
      <alignment horizontal="center" vertical="top" wrapText="1" shrinkToFit="1"/>
    </xf>
    <xf numFmtId="164" fontId="9" fillId="0" borderId="7" xfId="0" applyNumberFormat="1" applyFont="1" applyBorder="1" applyAlignment="1">
      <alignment horizontal="center" vertical="top" wrapText="1"/>
    </xf>
    <xf numFmtId="0" fontId="0" fillId="0" borderId="7" xfId="0" applyBorder="1" applyAlignment="1">
      <alignment horizontal="center" vertical="top" wrapText="1"/>
    </xf>
    <xf numFmtId="0" fontId="15" fillId="0" borderId="7" xfId="0" applyFont="1" applyBorder="1" applyAlignment="1">
      <alignment horizontal="left" vertical="top" wrapText="1"/>
    </xf>
    <xf numFmtId="0" fontId="9" fillId="0" borderId="1" xfId="0" applyFont="1" applyBorder="1" applyAlignment="1">
      <alignment vertical="top" wrapText="1"/>
    </xf>
    <xf numFmtId="0" fontId="9" fillId="0" borderId="1" xfId="0" applyFont="1" applyBorder="1" applyAlignment="1">
      <alignment horizontal="center" vertical="top" wrapText="1"/>
    </xf>
    <xf numFmtId="164" fontId="9" fillId="0" borderId="1" xfId="1" applyNumberFormat="1" applyFont="1" applyFill="1" applyBorder="1" applyAlignment="1">
      <alignment horizontal="center" vertical="top" wrapText="1"/>
    </xf>
    <xf numFmtId="164" fontId="9" fillId="0" borderId="1" xfId="0" applyNumberFormat="1" applyFont="1" applyBorder="1" applyAlignment="1">
      <alignment horizontal="center" vertical="top" wrapText="1"/>
    </xf>
    <xf numFmtId="14" fontId="9" fillId="0" borderId="1" xfId="0" applyNumberFormat="1" applyFont="1" applyBorder="1" applyAlignment="1">
      <alignment horizontal="center" vertical="top" wrapText="1"/>
    </xf>
    <xf numFmtId="0" fontId="6" fillId="0" borderId="1" xfId="0" applyFont="1" applyBorder="1" applyAlignment="1">
      <alignment horizontal="center" vertical="top" wrapText="1"/>
    </xf>
    <xf numFmtId="14" fontId="6" fillId="0" borderId="1" xfId="0" applyNumberFormat="1" applyFont="1" applyBorder="1" applyAlignment="1">
      <alignment horizontal="center" vertical="top" wrapText="1"/>
    </xf>
    <xf numFmtId="164" fontId="11" fillId="0" borderId="1" xfId="0" applyNumberFormat="1" applyFont="1" applyBorder="1" applyAlignment="1">
      <alignment horizontal="center" wrapText="1"/>
    </xf>
    <xf numFmtId="164" fontId="9" fillId="0" borderId="1" xfId="0" applyNumberFormat="1" applyFont="1" applyBorder="1" applyAlignment="1">
      <alignment horizontal="center" vertical="top"/>
    </xf>
    <xf numFmtId="164" fontId="11" fillId="0" borderId="1" xfId="0" applyNumberFormat="1" applyFont="1" applyBorder="1" applyAlignment="1">
      <alignment horizontal="center" vertical="top" wrapText="1"/>
    </xf>
    <xf numFmtId="0" fontId="18" fillId="0" borderId="1" xfId="0" applyFont="1" applyBorder="1" applyAlignment="1">
      <alignment horizontal="center" vertical="top" wrapText="1"/>
    </xf>
    <xf numFmtId="0" fontId="17" fillId="0" borderId="1" xfId="0" applyFont="1" applyBorder="1" applyAlignment="1">
      <alignment horizontal="center" vertical="top" wrapText="1"/>
    </xf>
    <xf numFmtId="0" fontId="17" fillId="0" borderId="1" xfId="0" applyFont="1" applyBorder="1" applyAlignment="1">
      <alignment horizontal="center" vertical="top"/>
    </xf>
    <xf numFmtId="0" fontId="6" fillId="0" borderId="1" xfId="0" applyFont="1" applyBorder="1" applyAlignment="1">
      <alignment horizontal="left" vertical="top" wrapText="1"/>
    </xf>
    <xf numFmtId="0" fontId="11" fillId="0" borderId="1" xfId="0" applyFont="1" applyBorder="1" applyAlignment="1">
      <alignment wrapText="1"/>
    </xf>
    <xf numFmtId="0" fontId="11" fillId="0" borderId="1" xfId="0" applyFont="1" applyBorder="1" applyAlignment="1">
      <alignment horizontal="center" wrapText="1"/>
    </xf>
    <xf numFmtId="14" fontId="11" fillId="0" borderId="1" xfId="0" applyNumberFormat="1" applyFont="1" applyBorder="1" applyAlignment="1">
      <alignment horizontal="center" wrapText="1"/>
    </xf>
    <xf numFmtId="0" fontId="11" fillId="0" borderId="1" xfId="0" applyFont="1" applyBorder="1" applyAlignment="1">
      <alignment horizontal="left" wrapText="1"/>
    </xf>
    <xf numFmtId="0" fontId="11" fillId="0" borderId="8" xfId="0" applyFont="1" applyBorder="1" applyAlignment="1">
      <alignment wrapText="1"/>
    </xf>
    <xf numFmtId="0" fontId="11" fillId="0" borderId="8" xfId="0" applyFont="1" applyBorder="1" applyAlignment="1">
      <alignment horizontal="center" wrapText="1"/>
    </xf>
    <xf numFmtId="164" fontId="11" fillId="0" borderId="8" xfId="0" applyNumberFormat="1" applyFont="1" applyBorder="1" applyAlignment="1">
      <alignment horizontal="center" wrapText="1"/>
    </xf>
    <xf numFmtId="14" fontId="11" fillId="0" borderId="8" xfId="0" applyNumberFormat="1" applyFont="1" applyBorder="1" applyAlignment="1">
      <alignment horizontal="center" wrapText="1"/>
    </xf>
    <xf numFmtId="0" fontId="11" fillId="0" borderId="8" xfId="0" applyFont="1" applyBorder="1" applyAlignment="1">
      <alignment horizontal="left" wrapText="1"/>
    </xf>
    <xf numFmtId="0" fontId="11" fillId="0" borderId="1" xfId="0" applyFont="1" applyBorder="1" applyAlignment="1">
      <alignment horizontal="left" vertical="top" wrapText="1"/>
    </xf>
    <xf numFmtId="0" fontId="11" fillId="0" borderId="1" xfId="0" applyFont="1" applyBorder="1" applyAlignment="1">
      <alignment horizontal="center" vertical="top" wrapText="1"/>
    </xf>
    <xf numFmtId="14" fontId="11" fillId="0" borderId="1" xfId="0" applyNumberFormat="1" applyFont="1" applyBorder="1" applyAlignment="1">
      <alignment horizontal="center" vertical="top"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44" fontId="11" fillId="0" borderId="1" xfId="0" applyNumberFormat="1" applyFont="1" applyBorder="1" applyAlignment="1">
      <alignment horizontal="center" vertical="top" wrapText="1"/>
    </xf>
    <xf numFmtId="0" fontId="10" fillId="0" borderId="2" xfId="0" applyFont="1" applyBorder="1" applyAlignment="1">
      <alignment horizontal="left" vertical="center" wrapText="1"/>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164" fontId="10" fillId="0" borderId="2" xfId="0" applyNumberFormat="1" applyFont="1" applyBorder="1" applyAlignment="1">
      <alignment horizontal="center" vertical="center" wrapText="1"/>
    </xf>
    <xf numFmtId="0" fontId="19" fillId="2" borderId="1" xfId="0" applyFont="1" applyFill="1" applyBorder="1" applyAlignment="1">
      <alignment wrapText="1"/>
    </xf>
    <xf numFmtId="0" fontId="11"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49" fontId="19" fillId="2" borderId="1" xfId="0" applyNumberFormat="1" applyFont="1" applyFill="1" applyBorder="1" applyAlignment="1">
      <alignment horizontal="center" vertical="center" wrapText="1"/>
    </xf>
    <xf numFmtId="164" fontId="21" fillId="2" borderId="1" xfId="0" applyNumberFormat="1" applyFont="1" applyFill="1" applyBorder="1" applyAlignment="1">
      <alignment horizontal="center" vertical="center" wrapText="1" shrinkToFit="1"/>
    </xf>
    <xf numFmtId="164" fontId="19" fillId="2" borderId="1" xfId="0" applyNumberFormat="1" applyFont="1" applyFill="1" applyBorder="1" applyAlignment="1">
      <alignment horizontal="center" vertical="center" wrapText="1"/>
    </xf>
    <xf numFmtId="0" fontId="19" fillId="2" borderId="1" xfId="0" applyFont="1" applyFill="1" applyBorder="1" applyAlignment="1">
      <alignment horizontal="left" vertical="center" wrapText="1"/>
    </xf>
    <xf numFmtId="0" fontId="19" fillId="0" borderId="1" xfId="0" applyFont="1" applyBorder="1" applyAlignment="1">
      <alignment wrapText="1"/>
    </xf>
    <xf numFmtId="0" fontId="19" fillId="0" borderId="1" xfId="0" applyFont="1" applyBorder="1" applyAlignment="1">
      <alignment horizontal="center" vertical="center" wrapText="1"/>
    </xf>
    <xf numFmtId="49" fontId="19" fillId="0" borderId="1" xfId="0" applyNumberFormat="1" applyFont="1" applyBorder="1" applyAlignment="1">
      <alignment horizontal="center" vertical="center" wrapText="1"/>
    </xf>
    <xf numFmtId="164" fontId="19" fillId="0" borderId="1" xfId="0" applyNumberFormat="1" applyFont="1" applyBorder="1" applyAlignment="1">
      <alignment horizontal="center" vertical="center" wrapText="1"/>
    </xf>
    <xf numFmtId="0" fontId="19" fillId="0" borderId="1" xfId="0" applyFont="1" applyBorder="1" applyAlignment="1">
      <alignment horizontal="left" vertical="center" wrapText="1"/>
    </xf>
    <xf numFmtId="164" fontId="11" fillId="0" borderId="1" xfId="0" applyNumberFormat="1" applyFont="1" applyBorder="1" applyAlignment="1">
      <alignment horizontal="center" vertical="center" wrapText="1"/>
    </xf>
    <xf numFmtId="164" fontId="11" fillId="2" borderId="1" xfId="0" applyNumberFormat="1" applyFont="1" applyFill="1" applyBorder="1" applyAlignment="1">
      <alignment horizontal="center" vertical="center" wrapText="1"/>
    </xf>
    <xf numFmtId="49" fontId="11" fillId="0" borderId="1" xfId="0" applyNumberFormat="1" applyFont="1" applyBorder="1" applyAlignment="1">
      <alignment horizontal="center" vertical="center" wrapText="1"/>
    </xf>
    <xf numFmtId="0" fontId="10" fillId="0" borderId="5" xfId="0" applyFont="1" applyBorder="1" applyAlignment="1">
      <alignment horizontal="left"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1" fillId="0" borderId="0" xfId="0" applyFont="1" applyAlignment="1">
      <alignment horizontal="left" wrapText="1"/>
    </xf>
    <xf numFmtId="49" fontId="11" fillId="0" borderId="1" xfId="0" applyNumberFormat="1" applyFont="1" applyBorder="1" applyAlignment="1">
      <alignment horizontal="left" vertical="center" wrapText="1"/>
    </xf>
    <xf numFmtId="44" fontId="11" fillId="0" borderId="1" xfId="1" applyFont="1" applyBorder="1" applyAlignment="1">
      <alignment horizontal="center" vertical="center" wrapText="1"/>
    </xf>
    <xf numFmtId="49" fontId="11" fillId="0" borderId="1" xfId="0" applyNumberFormat="1" applyFont="1" applyBorder="1" applyAlignment="1">
      <alignment horizontal="center" vertical="center" wrapText="1" shrinkToFit="1"/>
    </xf>
    <xf numFmtId="49" fontId="11" fillId="0" borderId="1" xfId="0" applyNumberFormat="1" applyFont="1" applyBorder="1" applyAlignment="1">
      <alignment vertical="center" wrapText="1"/>
    </xf>
    <xf numFmtId="44" fontId="11" fillId="0" borderId="1" xfId="1" applyFont="1" applyFill="1" applyBorder="1" applyAlignment="1">
      <alignment horizontal="center" vertical="center" wrapText="1"/>
    </xf>
    <xf numFmtId="49" fontId="10" fillId="0" borderId="1" xfId="0" applyNumberFormat="1" applyFont="1" applyBorder="1" applyAlignment="1">
      <alignment horizontal="center" vertical="center" wrapText="1" shrinkToFit="1"/>
    </xf>
    <xf numFmtId="49" fontId="11" fillId="0" borderId="1" xfId="0" applyNumberFormat="1" applyFont="1" applyBorder="1" applyAlignment="1">
      <alignment vertical="top" wrapText="1"/>
    </xf>
    <xf numFmtId="44" fontId="11" fillId="0" borderId="1" xfId="1" applyFont="1" applyFill="1" applyBorder="1" applyAlignment="1">
      <alignment horizontal="center" vertical="top" wrapText="1"/>
    </xf>
    <xf numFmtId="49" fontId="11" fillId="0" borderId="1" xfId="0" applyNumberFormat="1" applyFont="1" applyBorder="1" applyAlignment="1">
      <alignment horizontal="center" vertical="top" wrapText="1"/>
    </xf>
    <xf numFmtId="0" fontId="21" fillId="0" borderId="1" xfId="0" applyFont="1" applyBorder="1" applyAlignment="1">
      <alignment horizontal="center" vertical="center" wrapText="1"/>
    </xf>
    <xf numFmtId="49" fontId="11" fillId="0" borderId="1" xfId="0" applyNumberFormat="1" applyFont="1" applyBorder="1" applyAlignment="1">
      <alignment horizontal="left" vertical="center" wrapText="1" shrinkToFit="1"/>
    </xf>
    <xf numFmtId="49" fontId="11" fillId="0" borderId="1" xfId="0" applyNumberFormat="1" applyFont="1" applyBorder="1" applyAlignment="1">
      <alignment horizontal="center" vertical="top" wrapText="1" shrinkToFit="1"/>
    </xf>
    <xf numFmtId="44" fontId="11" fillId="0" borderId="1" xfId="1" applyFont="1" applyBorder="1" applyAlignment="1">
      <alignment horizontal="center" vertical="top" wrapText="1"/>
    </xf>
    <xf numFmtId="0" fontId="19" fillId="0" borderId="1" xfId="0" applyFont="1" applyBorder="1" applyAlignment="1">
      <alignment horizontal="center" vertical="top" wrapText="1"/>
    </xf>
    <xf numFmtId="0" fontId="10" fillId="0" borderId="6" xfId="0" applyFont="1" applyBorder="1" applyAlignment="1">
      <alignment horizontal="left" vertical="center" wrapText="1"/>
    </xf>
    <xf numFmtId="164" fontId="10" fillId="0" borderId="5" xfId="0" applyNumberFormat="1" applyFont="1" applyBorder="1" applyAlignment="1">
      <alignment horizontal="center" vertical="center" wrapText="1"/>
    </xf>
    <xf numFmtId="164" fontId="21" fillId="0" borderId="1" xfId="0" applyNumberFormat="1" applyFont="1" applyBorder="1" applyAlignment="1">
      <alignment horizontal="center" vertical="center" wrapText="1" shrinkToFit="1"/>
    </xf>
    <xf numFmtId="49" fontId="19"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3" fontId="19" fillId="0" borderId="1" xfId="0" applyNumberFormat="1" applyFont="1" applyBorder="1" applyAlignment="1">
      <alignment horizontal="center" vertical="center" wrapText="1"/>
    </xf>
    <xf numFmtId="0" fontId="11" fillId="0" borderId="0" xfId="0" applyFont="1" applyAlignment="1">
      <alignment horizontal="left" vertical="top" wrapText="1"/>
    </xf>
    <xf numFmtId="0" fontId="10" fillId="0" borderId="5" xfId="0" applyFont="1" applyBorder="1" applyAlignment="1">
      <alignment horizontal="left" vertical="top" wrapText="1"/>
    </xf>
    <xf numFmtId="0" fontId="10" fillId="0" borderId="6" xfId="0" applyFont="1" applyBorder="1" applyAlignment="1">
      <alignment horizontal="left" vertical="top" wrapText="1"/>
    </xf>
    <xf numFmtId="164" fontId="11" fillId="0" borderId="1" xfId="0" applyNumberFormat="1" applyFont="1" applyBorder="1" applyAlignment="1">
      <alignment horizontal="center" vertical="center" wrapText="1" shrinkToFit="1"/>
    </xf>
    <xf numFmtId="0" fontId="11" fillId="2" borderId="1" xfId="0" applyFont="1" applyFill="1" applyBorder="1" applyAlignment="1">
      <alignment horizontal="left" vertical="top" wrapText="1"/>
    </xf>
    <xf numFmtId="164" fontId="11" fillId="2" borderId="1" xfId="0" applyNumberFormat="1" applyFont="1" applyFill="1" applyBorder="1" applyAlignment="1">
      <alignment horizontal="center" vertical="center" wrapText="1" shrinkToFit="1"/>
    </xf>
    <xf numFmtId="0" fontId="11" fillId="2" borderId="0" xfId="0" applyFont="1" applyFill="1" applyAlignment="1">
      <alignment wrapText="1"/>
    </xf>
    <xf numFmtId="3" fontId="11"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64" fontId="6"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14" fontId="9" fillId="0" borderId="1" xfId="0" applyNumberFormat="1" applyFont="1" applyBorder="1" applyAlignment="1">
      <alignment horizontal="center" vertical="center" wrapText="1"/>
    </xf>
    <xf numFmtId="14" fontId="11" fillId="0" borderId="1" xfId="0" applyNumberFormat="1" applyFont="1" applyBorder="1" applyAlignment="1">
      <alignment horizontal="center" vertical="center" wrapText="1"/>
    </xf>
    <xf numFmtId="0" fontId="19" fillId="0" borderId="1" xfId="0" applyFont="1" applyBorder="1" applyAlignment="1">
      <alignment vertical="center" wrapText="1"/>
    </xf>
    <xf numFmtId="44" fontId="11" fillId="0" borderId="1" xfId="0" applyNumberFormat="1" applyFont="1" applyBorder="1" applyAlignment="1">
      <alignment horizontal="center" vertical="center" wrapText="1"/>
    </xf>
    <xf numFmtId="0" fontId="11" fillId="0" borderId="1" xfId="0" applyFont="1" applyBorder="1" applyAlignment="1">
      <alignment vertical="center" wrapText="1"/>
    </xf>
    <xf numFmtId="164" fontId="11" fillId="0" borderId="1" xfId="1" applyNumberFormat="1" applyFont="1" applyFill="1" applyBorder="1" applyAlignment="1">
      <alignment horizontal="center" vertical="center" wrapText="1"/>
    </xf>
    <xf numFmtId="0" fontId="6" fillId="0" borderId="1" xfId="0" applyFont="1" applyBorder="1" applyAlignment="1">
      <alignment horizontal="center" wrapText="1"/>
    </xf>
    <xf numFmtId="164" fontId="6" fillId="0" borderId="1" xfId="0" applyNumberFormat="1" applyFont="1" applyBorder="1" applyAlignment="1">
      <alignment horizontal="center" wrapText="1"/>
    </xf>
    <xf numFmtId="0" fontId="6" fillId="0" borderId="1" xfId="0" applyFont="1" applyBorder="1" applyAlignment="1">
      <alignment wrapText="1"/>
    </xf>
    <xf numFmtId="164" fontId="23" fillId="0" borderId="1" xfId="0" applyNumberFormat="1" applyFont="1" applyBorder="1" applyAlignment="1">
      <alignment horizontal="center" vertical="top" wrapText="1"/>
    </xf>
    <xf numFmtId="14" fontId="6" fillId="0" borderId="1" xfId="0" applyNumberFormat="1" applyFont="1" applyBorder="1" applyAlignment="1">
      <alignment horizontal="center" wrapText="1"/>
    </xf>
    <xf numFmtId="0" fontId="19" fillId="0" borderId="1" xfId="0" applyFont="1" applyBorder="1" applyAlignment="1">
      <alignment vertical="top"/>
    </xf>
    <xf numFmtId="0" fontId="7" fillId="0" borderId="0" xfId="0" applyFont="1" applyAlignment="1">
      <alignment horizontal="center" wrapText="1"/>
    </xf>
    <xf numFmtId="0" fontId="10" fillId="0" borderId="0" xfId="0" applyFont="1" applyAlignment="1">
      <alignment horizontal="center" wrapText="1"/>
    </xf>
    <xf numFmtId="0" fontId="20" fillId="0" borderId="0" xfId="0" applyFont="1" applyAlignment="1">
      <alignment horizontal="center" wrapText="1"/>
    </xf>
    <xf numFmtId="0" fontId="7" fillId="0" borderId="0" xfId="0" applyFont="1" applyAlignment="1">
      <alignment horizontal="center" vertical="center" wrapText="1"/>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E38E4-DBF2-4D53-9C1A-DD77062138D8}">
  <dimension ref="A1:J336"/>
  <sheetViews>
    <sheetView view="pageLayout" topLeftCell="A337" zoomScaleNormal="100" workbookViewId="0">
      <selection activeCell="B336" sqref="B336"/>
    </sheetView>
  </sheetViews>
  <sheetFormatPr defaultColWidth="19.85546875" defaultRowHeight="12" x14ac:dyDescent="0.2"/>
  <cols>
    <col min="1" max="1" width="16.7109375" style="12" customWidth="1"/>
    <col min="2" max="2" width="17" style="22" customWidth="1"/>
    <col min="3" max="3" width="17.85546875" style="22" customWidth="1"/>
    <col min="4" max="4" width="11.140625" style="22" customWidth="1"/>
    <col min="5" max="5" width="10.140625" style="22" customWidth="1"/>
    <col min="6" max="7" width="11.7109375" style="22" customWidth="1"/>
    <col min="8" max="8" width="12.140625" style="22" customWidth="1"/>
    <col min="9" max="9" width="9.5703125" style="22" customWidth="1"/>
    <col min="10" max="10" width="16.7109375" style="106" customWidth="1"/>
    <col min="11" max="16384" width="19.85546875" style="12"/>
  </cols>
  <sheetData>
    <row r="1" spans="1:10" ht="23.25" x14ac:dyDescent="0.35">
      <c r="A1" s="152" t="s">
        <v>5259</v>
      </c>
      <c r="B1" s="152"/>
      <c r="C1" s="152"/>
      <c r="D1" s="152"/>
      <c r="E1" s="152"/>
      <c r="F1" s="152"/>
      <c r="G1" s="152"/>
      <c r="H1" s="152"/>
      <c r="I1" s="152"/>
      <c r="J1" s="152"/>
    </row>
    <row r="2" spans="1:10" ht="12.75" thickBot="1" x14ac:dyDescent="0.25"/>
    <row r="3" spans="1:10" ht="42.75" customHeight="1" x14ac:dyDescent="0.2">
      <c r="A3" s="103" t="s">
        <v>0</v>
      </c>
      <c r="B3" s="104" t="s">
        <v>1</v>
      </c>
      <c r="C3" s="105" t="s">
        <v>2</v>
      </c>
      <c r="D3" s="105" t="s">
        <v>3</v>
      </c>
      <c r="E3" s="105" t="s">
        <v>4</v>
      </c>
      <c r="F3" s="105" t="s">
        <v>5</v>
      </c>
      <c r="G3" s="105" t="s">
        <v>6</v>
      </c>
      <c r="H3" s="105" t="s">
        <v>7</v>
      </c>
      <c r="I3" s="105" t="s">
        <v>8</v>
      </c>
      <c r="J3" s="105" t="s">
        <v>9</v>
      </c>
    </row>
    <row r="4" spans="1:10" ht="45" customHeight="1" x14ac:dyDescent="0.2">
      <c r="A4" s="107" t="s">
        <v>10</v>
      </c>
      <c r="B4" s="102" t="s">
        <v>49</v>
      </c>
      <c r="C4" s="102" t="s">
        <v>1062</v>
      </c>
      <c r="D4" s="102" t="s">
        <v>11</v>
      </c>
      <c r="E4" s="102" t="s">
        <v>316</v>
      </c>
      <c r="F4" s="108">
        <v>111.5</v>
      </c>
      <c r="G4" s="108">
        <f>E4*F4</f>
        <v>446</v>
      </c>
      <c r="H4" s="102" t="s">
        <v>396</v>
      </c>
      <c r="I4" s="81" t="s">
        <v>5059</v>
      </c>
      <c r="J4" s="82" t="s">
        <v>397</v>
      </c>
    </row>
    <row r="5" spans="1:10" ht="39" customHeight="1" x14ac:dyDescent="0.2">
      <c r="A5" s="107" t="s">
        <v>10</v>
      </c>
      <c r="B5" s="102" t="s">
        <v>50</v>
      </c>
      <c r="C5" s="102" t="s">
        <v>1062</v>
      </c>
      <c r="D5" s="102" t="s">
        <v>11</v>
      </c>
      <c r="E5" s="102">
        <v>2</v>
      </c>
      <c r="F5" s="108">
        <v>61</v>
      </c>
      <c r="G5" s="108">
        <f t="shared" ref="G5:G18" si="0">E5*F5</f>
        <v>122</v>
      </c>
      <c r="H5" s="102" t="s">
        <v>396</v>
      </c>
      <c r="I5" s="81" t="s">
        <v>5059</v>
      </c>
      <c r="J5" s="82" t="s">
        <v>397</v>
      </c>
    </row>
    <row r="6" spans="1:10" ht="36" x14ac:dyDescent="0.2">
      <c r="A6" s="107" t="s">
        <v>10</v>
      </c>
      <c r="B6" s="102" t="s">
        <v>51</v>
      </c>
      <c r="C6" s="102" t="s">
        <v>1062</v>
      </c>
      <c r="D6" s="102" t="s">
        <v>11</v>
      </c>
      <c r="E6" s="102">
        <v>2</v>
      </c>
      <c r="F6" s="108">
        <v>42</v>
      </c>
      <c r="G6" s="108">
        <f t="shared" si="0"/>
        <v>84</v>
      </c>
      <c r="H6" s="102" t="s">
        <v>396</v>
      </c>
      <c r="I6" s="81" t="s">
        <v>5059</v>
      </c>
      <c r="J6" s="82" t="s">
        <v>397</v>
      </c>
    </row>
    <row r="7" spans="1:10" ht="36" x14ac:dyDescent="0.2">
      <c r="A7" s="107" t="s">
        <v>12</v>
      </c>
      <c r="B7" s="102" t="s">
        <v>52</v>
      </c>
      <c r="C7" s="102" t="s">
        <v>1062</v>
      </c>
      <c r="D7" s="102" t="s">
        <v>11</v>
      </c>
      <c r="E7" s="102">
        <v>2</v>
      </c>
      <c r="F7" s="108">
        <v>22.99</v>
      </c>
      <c r="G7" s="108">
        <f t="shared" si="0"/>
        <v>45.98</v>
      </c>
      <c r="H7" s="102" t="s">
        <v>396</v>
      </c>
      <c r="I7" s="81" t="s">
        <v>5059</v>
      </c>
      <c r="J7" s="82" t="s">
        <v>397</v>
      </c>
    </row>
    <row r="8" spans="1:10" ht="36" x14ac:dyDescent="0.2">
      <c r="A8" s="107" t="s">
        <v>12</v>
      </c>
      <c r="B8" s="102" t="s">
        <v>418</v>
      </c>
      <c r="C8" s="102" t="s">
        <v>1062</v>
      </c>
      <c r="D8" s="102" t="s">
        <v>11</v>
      </c>
      <c r="E8" s="102">
        <v>30</v>
      </c>
      <c r="F8" s="108">
        <v>21.95</v>
      </c>
      <c r="G8" s="108">
        <f t="shared" si="0"/>
        <v>658.5</v>
      </c>
      <c r="H8" s="102" t="s">
        <v>396</v>
      </c>
      <c r="I8" s="81" t="s">
        <v>5059</v>
      </c>
      <c r="J8" s="82" t="s">
        <v>397</v>
      </c>
    </row>
    <row r="9" spans="1:10" ht="60" x14ac:dyDescent="0.2">
      <c r="A9" s="107" t="s">
        <v>12</v>
      </c>
      <c r="B9" s="102" t="s">
        <v>318</v>
      </c>
      <c r="C9" s="102" t="s">
        <v>1062</v>
      </c>
      <c r="D9" s="102" t="s">
        <v>11</v>
      </c>
      <c r="E9" s="102">
        <v>5</v>
      </c>
      <c r="F9" s="108">
        <v>18.91</v>
      </c>
      <c r="G9" s="108">
        <f t="shared" si="0"/>
        <v>94.55</v>
      </c>
      <c r="H9" s="102" t="s">
        <v>396</v>
      </c>
      <c r="I9" s="81" t="s">
        <v>5059</v>
      </c>
      <c r="J9" s="82" t="s">
        <v>397</v>
      </c>
    </row>
    <row r="10" spans="1:10" ht="60" x14ac:dyDescent="0.2">
      <c r="A10" s="107" t="s">
        <v>12</v>
      </c>
      <c r="B10" s="102" t="s">
        <v>419</v>
      </c>
      <c r="C10" s="102" t="s">
        <v>1062</v>
      </c>
      <c r="D10" s="102" t="s">
        <v>11</v>
      </c>
      <c r="E10" s="102">
        <v>300</v>
      </c>
      <c r="F10" s="108">
        <v>17.8</v>
      </c>
      <c r="G10" s="108">
        <f t="shared" si="0"/>
        <v>5340</v>
      </c>
      <c r="H10" s="102" t="s">
        <v>396</v>
      </c>
      <c r="I10" s="81" t="s">
        <v>5059</v>
      </c>
      <c r="J10" s="82" t="s">
        <v>397</v>
      </c>
    </row>
    <row r="11" spans="1:10" ht="24" x14ac:dyDescent="0.2">
      <c r="A11" s="107" t="s">
        <v>12</v>
      </c>
      <c r="B11" s="102" t="s">
        <v>53</v>
      </c>
      <c r="C11" s="102" t="s">
        <v>1062</v>
      </c>
      <c r="D11" s="109" t="s">
        <v>11</v>
      </c>
      <c r="E11" s="102" t="s">
        <v>322</v>
      </c>
      <c r="F11" s="108">
        <v>9.3699999999999992</v>
      </c>
      <c r="G11" s="108">
        <f t="shared" si="0"/>
        <v>243.61999999999998</v>
      </c>
      <c r="H11" s="102" t="s">
        <v>396</v>
      </c>
      <c r="I11" s="81" t="s">
        <v>5059</v>
      </c>
      <c r="J11" s="82" t="s">
        <v>401</v>
      </c>
    </row>
    <row r="12" spans="1:10" ht="24" x14ac:dyDescent="0.2">
      <c r="A12" s="107" t="s">
        <v>12</v>
      </c>
      <c r="B12" s="102" t="s">
        <v>54</v>
      </c>
      <c r="C12" s="102" t="s">
        <v>1062</v>
      </c>
      <c r="D12" s="109" t="s">
        <v>11</v>
      </c>
      <c r="E12" s="102">
        <v>24</v>
      </c>
      <c r="F12" s="108">
        <v>5.69</v>
      </c>
      <c r="G12" s="108">
        <f t="shared" si="0"/>
        <v>136.56</v>
      </c>
      <c r="H12" s="102" t="s">
        <v>396</v>
      </c>
      <c r="I12" s="81" t="s">
        <v>5059</v>
      </c>
      <c r="J12" s="82" t="s">
        <v>401</v>
      </c>
    </row>
    <row r="13" spans="1:10" ht="24" x14ac:dyDescent="0.2">
      <c r="A13" s="107" t="s">
        <v>12</v>
      </c>
      <c r="B13" s="102" t="s">
        <v>57</v>
      </c>
      <c r="C13" s="102" t="s">
        <v>1062</v>
      </c>
      <c r="D13" s="109" t="s">
        <v>11</v>
      </c>
      <c r="E13" s="102" t="s">
        <v>321</v>
      </c>
      <c r="F13" s="108">
        <v>1.2</v>
      </c>
      <c r="G13" s="108">
        <f t="shared" si="0"/>
        <v>1200</v>
      </c>
      <c r="H13" s="102" t="s">
        <v>396</v>
      </c>
      <c r="I13" s="81" t="s">
        <v>5059</v>
      </c>
      <c r="J13" s="82" t="s">
        <v>401</v>
      </c>
    </row>
    <row r="14" spans="1:10" ht="36" x14ac:dyDescent="0.2">
      <c r="A14" s="107" t="s">
        <v>12</v>
      </c>
      <c r="B14" s="102" t="s">
        <v>317</v>
      </c>
      <c r="C14" s="102" t="s">
        <v>1062</v>
      </c>
      <c r="D14" s="109" t="s">
        <v>11</v>
      </c>
      <c r="E14" s="102">
        <v>2</v>
      </c>
      <c r="F14" s="108">
        <v>11.99</v>
      </c>
      <c r="G14" s="108">
        <f t="shared" si="0"/>
        <v>23.98</v>
      </c>
      <c r="H14" s="102" t="s">
        <v>396</v>
      </c>
      <c r="I14" s="81" t="s">
        <v>5059</v>
      </c>
      <c r="J14" s="82" t="s">
        <v>397</v>
      </c>
    </row>
    <row r="15" spans="1:10" ht="36" x14ac:dyDescent="0.2">
      <c r="A15" s="107" t="s">
        <v>12</v>
      </c>
      <c r="B15" s="102" t="s">
        <v>319</v>
      </c>
      <c r="C15" s="102" t="s">
        <v>1062</v>
      </c>
      <c r="D15" s="109" t="s">
        <v>11</v>
      </c>
      <c r="E15" s="102">
        <v>5</v>
      </c>
      <c r="F15" s="108">
        <v>1.65</v>
      </c>
      <c r="G15" s="108">
        <f t="shared" si="0"/>
        <v>8.25</v>
      </c>
      <c r="H15" s="102" t="s">
        <v>396</v>
      </c>
      <c r="I15" s="81" t="s">
        <v>5059</v>
      </c>
      <c r="J15" s="82" t="s">
        <v>397</v>
      </c>
    </row>
    <row r="16" spans="1:10" ht="36" x14ac:dyDescent="0.2">
      <c r="A16" s="107" t="s">
        <v>12</v>
      </c>
      <c r="B16" s="102" t="s">
        <v>320</v>
      </c>
      <c r="C16" s="102" t="s">
        <v>1062</v>
      </c>
      <c r="D16" s="109" t="s">
        <v>11</v>
      </c>
      <c r="E16" s="102">
        <v>5</v>
      </c>
      <c r="F16" s="108">
        <v>2.2799999999999998</v>
      </c>
      <c r="G16" s="108">
        <f t="shared" si="0"/>
        <v>11.399999999999999</v>
      </c>
      <c r="H16" s="102" t="s">
        <v>396</v>
      </c>
      <c r="I16" s="81" t="s">
        <v>5059</v>
      </c>
      <c r="J16" s="82" t="s">
        <v>397</v>
      </c>
    </row>
    <row r="17" spans="1:10" ht="36" x14ac:dyDescent="0.2">
      <c r="A17" s="107" t="s">
        <v>12</v>
      </c>
      <c r="B17" s="102" t="s">
        <v>55</v>
      </c>
      <c r="C17" s="102" t="s">
        <v>1062</v>
      </c>
      <c r="D17" s="109" t="s">
        <v>11</v>
      </c>
      <c r="E17" s="102" t="s">
        <v>334</v>
      </c>
      <c r="F17" s="108">
        <v>8.4499999999999993</v>
      </c>
      <c r="G17" s="108">
        <f t="shared" si="0"/>
        <v>101.39999999999999</v>
      </c>
      <c r="H17" s="102" t="s">
        <v>396</v>
      </c>
      <c r="I17" s="81" t="s">
        <v>5059</v>
      </c>
      <c r="J17" s="82" t="s">
        <v>397</v>
      </c>
    </row>
    <row r="18" spans="1:10" ht="24" x14ac:dyDescent="0.2">
      <c r="A18" s="107" t="s">
        <v>12</v>
      </c>
      <c r="B18" s="102" t="s">
        <v>56</v>
      </c>
      <c r="C18" s="102" t="s">
        <v>1062</v>
      </c>
      <c r="D18" s="109" t="s">
        <v>11</v>
      </c>
      <c r="E18" s="102">
        <v>1</v>
      </c>
      <c r="F18" s="108">
        <v>135.18</v>
      </c>
      <c r="G18" s="108">
        <f t="shared" si="0"/>
        <v>135.18</v>
      </c>
      <c r="H18" s="102" t="s">
        <v>396</v>
      </c>
      <c r="I18" s="81" t="s">
        <v>5059</v>
      </c>
      <c r="J18" s="82" t="s">
        <v>401</v>
      </c>
    </row>
    <row r="19" spans="1:10" ht="36" x14ac:dyDescent="0.2">
      <c r="A19" s="107" t="s">
        <v>12</v>
      </c>
      <c r="B19" s="102" t="s">
        <v>58</v>
      </c>
      <c r="C19" s="102" t="s">
        <v>1062</v>
      </c>
      <c r="D19" s="109" t="s">
        <v>11</v>
      </c>
      <c r="E19" s="102">
        <v>24</v>
      </c>
      <c r="F19" s="108">
        <v>1.38</v>
      </c>
      <c r="G19" s="108">
        <f t="shared" ref="G19:G46" si="1">E19*F19</f>
        <v>33.119999999999997</v>
      </c>
      <c r="H19" s="102" t="s">
        <v>396</v>
      </c>
      <c r="I19" s="81" t="s">
        <v>5059</v>
      </c>
      <c r="J19" s="82" t="s">
        <v>397</v>
      </c>
    </row>
    <row r="20" spans="1:10" ht="36" x14ac:dyDescent="0.2">
      <c r="A20" s="107" t="s">
        <v>12</v>
      </c>
      <c r="B20" s="102" t="s">
        <v>59</v>
      </c>
      <c r="C20" s="102" t="s">
        <v>1062</v>
      </c>
      <c r="D20" s="109" t="s">
        <v>11</v>
      </c>
      <c r="E20" s="102">
        <v>120</v>
      </c>
      <c r="F20" s="108">
        <v>1.28</v>
      </c>
      <c r="G20" s="108">
        <f t="shared" si="1"/>
        <v>153.6</v>
      </c>
      <c r="H20" s="102" t="s">
        <v>396</v>
      </c>
      <c r="I20" s="81" t="s">
        <v>5059</v>
      </c>
      <c r="J20" s="82" t="s">
        <v>397</v>
      </c>
    </row>
    <row r="21" spans="1:10" ht="24" x14ac:dyDescent="0.2">
      <c r="A21" s="107" t="s">
        <v>12</v>
      </c>
      <c r="B21" s="102" t="s">
        <v>60</v>
      </c>
      <c r="C21" s="102" t="s">
        <v>1062</v>
      </c>
      <c r="D21" s="109" t="s">
        <v>13</v>
      </c>
      <c r="E21" s="102">
        <v>100</v>
      </c>
      <c r="F21" s="108">
        <v>9.98</v>
      </c>
      <c r="G21" s="108">
        <f t="shared" si="1"/>
        <v>998</v>
      </c>
      <c r="H21" s="102" t="s">
        <v>396</v>
      </c>
      <c r="I21" s="81" t="s">
        <v>5059</v>
      </c>
      <c r="J21" s="82" t="s">
        <v>401</v>
      </c>
    </row>
    <row r="22" spans="1:10" ht="24" x14ac:dyDescent="0.2">
      <c r="A22" s="107" t="s">
        <v>12</v>
      </c>
      <c r="B22" s="102" t="s">
        <v>61</v>
      </c>
      <c r="C22" s="102" t="s">
        <v>1062</v>
      </c>
      <c r="D22" s="109" t="s">
        <v>14</v>
      </c>
      <c r="E22" s="102" t="s">
        <v>335</v>
      </c>
      <c r="F22" s="108">
        <v>4.29</v>
      </c>
      <c r="G22" s="108">
        <f t="shared" si="1"/>
        <v>25.740000000000002</v>
      </c>
      <c r="H22" s="102" t="s">
        <v>396</v>
      </c>
      <c r="I22" s="81" t="s">
        <v>5059</v>
      </c>
      <c r="J22" s="82" t="s">
        <v>401</v>
      </c>
    </row>
    <row r="23" spans="1:10" ht="24" x14ac:dyDescent="0.2">
      <c r="A23" s="107" t="s">
        <v>12</v>
      </c>
      <c r="B23" s="102" t="s">
        <v>62</v>
      </c>
      <c r="C23" s="102" t="s">
        <v>1062</v>
      </c>
      <c r="D23" s="109" t="s">
        <v>13</v>
      </c>
      <c r="E23" s="102">
        <v>3.12</v>
      </c>
      <c r="F23" s="108">
        <v>3.12</v>
      </c>
      <c r="G23" s="108">
        <f t="shared" si="1"/>
        <v>9.7344000000000008</v>
      </c>
      <c r="H23" s="102" t="s">
        <v>396</v>
      </c>
      <c r="I23" s="81" t="s">
        <v>5059</v>
      </c>
      <c r="J23" s="82" t="s">
        <v>401</v>
      </c>
    </row>
    <row r="24" spans="1:10" ht="24" x14ac:dyDescent="0.2">
      <c r="A24" s="110" t="s">
        <v>20</v>
      </c>
      <c r="B24" s="102" t="s">
        <v>63</v>
      </c>
      <c r="C24" s="102" t="s">
        <v>1062</v>
      </c>
      <c r="D24" s="109" t="s">
        <v>11</v>
      </c>
      <c r="E24" s="102">
        <v>1</v>
      </c>
      <c r="F24" s="108">
        <v>28.77</v>
      </c>
      <c r="G24" s="108">
        <f t="shared" si="1"/>
        <v>28.77</v>
      </c>
      <c r="H24" s="102" t="s">
        <v>396</v>
      </c>
      <c r="I24" s="81" t="s">
        <v>5059</v>
      </c>
      <c r="J24" s="82" t="s">
        <v>401</v>
      </c>
    </row>
    <row r="25" spans="1:10" ht="36" x14ac:dyDescent="0.2">
      <c r="A25" s="107" t="s">
        <v>12</v>
      </c>
      <c r="B25" s="102" t="s">
        <v>64</v>
      </c>
      <c r="C25" s="102" t="s">
        <v>1062</v>
      </c>
      <c r="D25" s="109" t="s">
        <v>13</v>
      </c>
      <c r="E25" s="102">
        <v>1</v>
      </c>
      <c r="F25" s="108">
        <v>2.58</v>
      </c>
      <c r="G25" s="108">
        <f t="shared" si="1"/>
        <v>2.58</v>
      </c>
      <c r="H25" s="102" t="s">
        <v>396</v>
      </c>
      <c r="I25" s="81" t="s">
        <v>5059</v>
      </c>
      <c r="J25" s="82" t="s">
        <v>401</v>
      </c>
    </row>
    <row r="26" spans="1:10" ht="24" x14ac:dyDescent="0.2">
      <c r="A26" s="107" t="s">
        <v>12</v>
      </c>
      <c r="B26" s="102" t="s">
        <v>65</v>
      </c>
      <c r="C26" s="102" t="s">
        <v>1062</v>
      </c>
      <c r="D26" s="109" t="s">
        <v>11</v>
      </c>
      <c r="E26" s="102">
        <v>4</v>
      </c>
      <c r="F26" s="108">
        <v>29.98</v>
      </c>
      <c r="G26" s="108">
        <f t="shared" si="1"/>
        <v>119.92</v>
      </c>
      <c r="H26" s="102" t="s">
        <v>396</v>
      </c>
      <c r="I26" s="81" t="s">
        <v>5059</v>
      </c>
      <c r="J26" s="82" t="s">
        <v>401</v>
      </c>
    </row>
    <row r="27" spans="1:10" ht="24" x14ac:dyDescent="0.2">
      <c r="A27" s="107" t="s">
        <v>12</v>
      </c>
      <c r="B27" s="102" t="s">
        <v>66</v>
      </c>
      <c r="C27" s="102" t="s">
        <v>1062</v>
      </c>
      <c r="D27" s="109" t="s">
        <v>11</v>
      </c>
      <c r="E27" s="102">
        <v>1</v>
      </c>
      <c r="F27" s="108">
        <v>3.5</v>
      </c>
      <c r="G27" s="108">
        <f t="shared" si="1"/>
        <v>3.5</v>
      </c>
      <c r="H27" s="102" t="s">
        <v>396</v>
      </c>
      <c r="I27" s="81" t="s">
        <v>5059</v>
      </c>
      <c r="J27" s="82" t="s">
        <v>401</v>
      </c>
    </row>
    <row r="28" spans="1:10" ht="76.5" customHeight="1" x14ac:dyDescent="0.2">
      <c r="A28" s="107" t="s">
        <v>12</v>
      </c>
      <c r="B28" s="102" t="s">
        <v>323</v>
      </c>
      <c r="C28" s="102" t="s">
        <v>1062</v>
      </c>
      <c r="D28" s="109" t="s">
        <v>13</v>
      </c>
      <c r="E28" s="102">
        <v>3.64</v>
      </c>
      <c r="F28" s="108">
        <v>4.95</v>
      </c>
      <c r="G28" s="108">
        <f t="shared" si="1"/>
        <v>18.018000000000001</v>
      </c>
      <c r="H28" s="102" t="s">
        <v>396</v>
      </c>
      <c r="I28" s="81" t="s">
        <v>5059</v>
      </c>
      <c r="J28" s="82" t="s">
        <v>401</v>
      </c>
    </row>
    <row r="29" spans="1:10" ht="36" x14ac:dyDescent="0.2">
      <c r="A29" s="107" t="s">
        <v>12</v>
      </c>
      <c r="B29" s="102" t="s">
        <v>67</v>
      </c>
      <c r="C29" s="102" t="s">
        <v>1062</v>
      </c>
      <c r="D29" s="109" t="s">
        <v>13</v>
      </c>
      <c r="E29" s="102">
        <v>3.83</v>
      </c>
      <c r="F29" s="108">
        <v>31.9</v>
      </c>
      <c r="G29" s="108">
        <f t="shared" si="1"/>
        <v>122.17699999999999</v>
      </c>
      <c r="H29" s="102" t="s">
        <v>396</v>
      </c>
      <c r="I29" s="81" t="s">
        <v>5059</v>
      </c>
      <c r="J29" s="82" t="s">
        <v>401</v>
      </c>
    </row>
    <row r="30" spans="1:10" ht="24" x14ac:dyDescent="0.2">
      <c r="A30" s="107" t="s">
        <v>12</v>
      </c>
      <c r="B30" s="102" t="s">
        <v>68</v>
      </c>
      <c r="C30" s="102" t="s">
        <v>1062</v>
      </c>
      <c r="D30" s="109" t="s">
        <v>13</v>
      </c>
      <c r="E30" s="102">
        <v>3.98</v>
      </c>
      <c r="F30" s="108">
        <v>31.9</v>
      </c>
      <c r="G30" s="108">
        <f t="shared" si="1"/>
        <v>126.96199999999999</v>
      </c>
      <c r="H30" s="102" t="s">
        <v>396</v>
      </c>
      <c r="I30" s="81" t="s">
        <v>5059</v>
      </c>
      <c r="J30" s="82" t="s">
        <v>401</v>
      </c>
    </row>
    <row r="31" spans="1:10" ht="72" x14ac:dyDescent="0.2">
      <c r="A31" s="107" t="s">
        <v>15</v>
      </c>
      <c r="B31" s="102" t="s">
        <v>69</v>
      </c>
      <c r="C31" s="102" t="s">
        <v>1062</v>
      </c>
      <c r="D31" s="109" t="s">
        <v>11</v>
      </c>
      <c r="E31" s="102">
        <v>3</v>
      </c>
      <c r="F31" s="108">
        <v>85</v>
      </c>
      <c r="G31" s="108">
        <f t="shared" si="1"/>
        <v>255</v>
      </c>
      <c r="H31" s="102" t="s">
        <v>396</v>
      </c>
      <c r="I31" s="81" t="s">
        <v>5059</v>
      </c>
      <c r="J31" s="82" t="s">
        <v>398</v>
      </c>
    </row>
    <row r="32" spans="1:10" ht="72" x14ac:dyDescent="0.2">
      <c r="A32" s="107" t="s">
        <v>15</v>
      </c>
      <c r="B32" s="102" t="s">
        <v>70</v>
      </c>
      <c r="C32" s="102" t="s">
        <v>1062</v>
      </c>
      <c r="D32" s="109" t="s">
        <v>11</v>
      </c>
      <c r="E32" s="109">
        <v>1</v>
      </c>
      <c r="F32" s="108">
        <v>275</v>
      </c>
      <c r="G32" s="108">
        <f t="shared" si="1"/>
        <v>275</v>
      </c>
      <c r="H32" s="102" t="s">
        <v>396</v>
      </c>
      <c r="I32" s="81" t="s">
        <v>5059</v>
      </c>
      <c r="J32" s="82" t="s">
        <v>398</v>
      </c>
    </row>
    <row r="33" spans="1:10" ht="36" x14ac:dyDescent="0.2">
      <c r="A33" s="110" t="s">
        <v>16</v>
      </c>
      <c r="B33" s="102" t="s">
        <v>71</v>
      </c>
      <c r="C33" s="102" t="s">
        <v>1062</v>
      </c>
      <c r="D33" s="109" t="s">
        <v>11</v>
      </c>
      <c r="E33" s="109" t="s">
        <v>324</v>
      </c>
      <c r="F33" s="108">
        <v>0.37</v>
      </c>
      <c r="G33" s="108">
        <f t="shared" si="1"/>
        <v>3700</v>
      </c>
      <c r="H33" s="102" t="s">
        <v>396</v>
      </c>
      <c r="I33" s="81" t="s">
        <v>5059</v>
      </c>
      <c r="J33" s="82" t="s">
        <v>397</v>
      </c>
    </row>
    <row r="34" spans="1:10" ht="48" x14ac:dyDescent="0.2">
      <c r="A34" s="110" t="s">
        <v>16</v>
      </c>
      <c r="B34" s="102" t="s">
        <v>325</v>
      </c>
      <c r="C34" s="102" t="s">
        <v>1062</v>
      </c>
      <c r="D34" s="109" t="s">
        <v>11</v>
      </c>
      <c r="E34" s="102" t="s">
        <v>327</v>
      </c>
      <c r="F34" s="108">
        <v>25</v>
      </c>
      <c r="G34" s="108">
        <f t="shared" si="1"/>
        <v>75</v>
      </c>
      <c r="H34" s="102" t="s">
        <v>396</v>
      </c>
      <c r="I34" s="81" t="s">
        <v>5059</v>
      </c>
      <c r="J34" s="82" t="s">
        <v>397</v>
      </c>
    </row>
    <row r="35" spans="1:10" ht="48" x14ac:dyDescent="0.2">
      <c r="A35" s="110" t="s">
        <v>16</v>
      </c>
      <c r="B35" s="102" t="s">
        <v>72</v>
      </c>
      <c r="C35" s="102" t="s">
        <v>1062</v>
      </c>
      <c r="D35" s="109" t="s">
        <v>11</v>
      </c>
      <c r="E35" s="102">
        <v>1</v>
      </c>
      <c r="F35" s="108">
        <v>16.899999999999999</v>
      </c>
      <c r="G35" s="108">
        <f t="shared" si="1"/>
        <v>16.899999999999999</v>
      </c>
      <c r="H35" s="102" t="s">
        <v>396</v>
      </c>
      <c r="I35" s="81" t="s">
        <v>5059</v>
      </c>
      <c r="J35" s="82" t="s">
        <v>397</v>
      </c>
    </row>
    <row r="36" spans="1:10" ht="36" x14ac:dyDescent="0.2">
      <c r="A36" s="110" t="s">
        <v>16</v>
      </c>
      <c r="B36" s="102" t="s">
        <v>73</v>
      </c>
      <c r="C36" s="102" t="s">
        <v>1062</v>
      </c>
      <c r="D36" s="109" t="s">
        <v>17</v>
      </c>
      <c r="E36" s="102" t="s">
        <v>331</v>
      </c>
      <c r="F36" s="108">
        <v>59.95</v>
      </c>
      <c r="G36" s="108">
        <f t="shared" si="1"/>
        <v>6834.3</v>
      </c>
      <c r="H36" s="102" t="s">
        <v>396</v>
      </c>
      <c r="I36" s="81" t="s">
        <v>5059</v>
      </c>
      <c r="J36" s="82" t="s">
        <v>397</v>
      </c>
    </row>
    <row r="37" spans="1:10" ht="36" x14ac:dyDescent="0.2">
      <c r="A37" s="110" t="s">
        <v>16</v>
      </c>
      <c r="B37" s="102" t="s">
        <v>74</v>
      </c>
      <c r="C37" s="102" t="s">
        <v>1062</v>
      </c>
      <c r="D37" s="109" t="s">
        <v>18</v>
      </c>
      <c r="E37" s="102" t="s">
        <v>329</v>
      </c>
      <c r="F37" s="108">
        <v>1.7999999999999999E-2</v>
      </c>
      <c r="G37" s="108">
        <f t="shared" si="1"/>
        <v>81</v>
      </c>
      <c r="H37" s="102" t="s">
        <v>396</v>
      </c>
      <c r="I37" s="81" t="s">
        <v>5059</v>
      </c>
      <c r="J37" s="82" t="s">
        <v>397</v>
      </c>
    </row>
    <row r="38" spans="1:10" ht="36" x14ac:dyDescent="0.2">
      <c r="A38" s="110" t="s">
        <v>16</v>
      </c>
      <c r="B38" s="102" t="s">
        <v>75</v>
      </c>
      <c r="C38" s="102" t="s">
        <v>1062</v>
      </c>
      <c r="D38" s="109" t="s">
        <v>11</v>
      </c>
      <c r="E38" s="102" t="s">
        <v>330</v>
      </c>
      <c r="F38" s="108">
        <v>0.5</v>
      </c>
      <c r="G38" s="108">
        <f t="shared" si="1"/>
        <v>60</v>
      </c>
      <c r="H38" s="102" t="s">
        <v>396</v>
      </c>
      <c r="I38" s="81" t="s">
        <v>5059</v>
      </c>
      <c r="J38" s="82" t="s">
        <v>397</v>
      </c>
    </row>
    <row r="39" spans="1:10" ht="36" x14ac:dyDescent="0.2">
      <c r="A39" s="110" t="s">
        <v>16</v>
      </c>
      <c r="B39" s="102" t="s">
        <v>76</v>
      </c>
      <c r="C39" s="102" t="s">
        <v>1062</v>
      </c>
      <c r="D39" s="109" t="s">
        <v>11</v>
      </c>
      <c r="E39" s="102">
        <v>5</v>
      </c>
      <c r="F39" s="108">
        <v>1.25</v>
      </c>
      <c r="G39" s="108">
        <f t="shared" si="1"/>
        <v>6.25</v>
      </c>
      <c r="H39" s="102" t="s">
        <v>396</v>
      </c>
      <c r="I39" s="81" t="s">
        <v>5059</v>
      </c>
      <c r="J39" s="82" t="s">
        <v>397</v>
      </c>
    </row>
    <row r="40" spans="1:10" ht="36" x14ac:dyDescent="0.2">
      <c r="A40" s="110" t="s">
        <v>16</v>
      </c>
      <c r="B40" s="102" t="s">
        <v>77</v>
      </c>
      <c r="C40" s="102" t="s">
        <v>1062</v>
      </c>
      <c r="D40" s="109" t="s">
        <v>11</v>
      </c>
      <c r="E40" s="102">
        <v>3</v>
      </c>
      <c r="F40" s="108">
        <v>11</v>
      </c>
      <c r="G40" s="108">
        <f t="shared" si="1"/>
        <v>33</v>
      </c>
      <c r="H40" s="102" t="s">
        <v>396</v>
      </c>
      <c r="I40" s="81" t="s">
        <v>5059</v>
      </c>
      <c r="J40" s="82" t="s">
        <v>397</v>
      </c>
    </row>
    <row r="41" spans="1:10" ht="36" x14ac:dyDescent="0.2">
      <c r="A41" s="110" t="s">
        <v>16</v>
      </c>
      <c r="B41" s="102" t="s">
        <v>78</v>
      </c>
      <c r="C41" s="102" t="s">
        <v>1062</v>
      </c>
      <c r="D41" s="109" t="s">
        <v>11</v>
      </c>
      <c r="E41" s="102" t="s">
        <v>349</v>
      </c>
      <c r="F41" s="108">
        <v>39.950000000000003</v>
      </c>
      <c r="G41" s="108">
        <f t="shared" si="1"/>
        <v>199.75</v>
      </c>
      <c r="H41" s="102" t="s">
        <v>396</v>
      </c>
      <c r="I41" s="81" t="s">
        <v>5059</v>
      </c>
      <c r="J41" s="82" t="s">
        <v>397</v>
      </c>
    </row>
    <row r="42" spans="1:10" ht="36" x14ac:dyDescent="0.2">
      <c r="A42" s="110" t="s">
        <v>16</v>
      </c>
      <c r="B42" s="102" t="s">
        <v>79</v>
      </c>
      <c r="C42" s="102" t="s">
        <v>1062</v>
      </c>
      <c r="D42" s="109" t="s">
        <v>11</v>
      </c>
      <c r="E42" s="102">
        <v>4</v>
      </c>
      <c r="F42" s="108">
        <v>39.950000000000003</v>
      </c>
      <c r="G42" s="108">
        <f t="shared" si="1"/>
        <v>159.80000000000001</v>
      </c>
      <c r="H42" s="102" t="s">
        <v>396</v>
      </c>
      <c r="I42" s="81" t="s">
        <v>5059</v>
      </c>
      <c r="J42" s="82" t="s">
        <v>397</v>
      </c>
    </row>
    <row r="43" spans="1:10" ht="36" x14ac:dyDescent="0.2">
      <c r="A43" s="110" t="s">
        <v>16</v>
      </c>
      <c r="B43" s="102" t="s">
        <v>80</v>
      </c>
      <c r="C43" s="102" t="s">
        <v>1062</v>
      </c>
      <c r="D43" s="109" t="s">
        <v>11</v>
      </c>
      <c r="E43" s="109" t="s">
        <v>332</v>
      </c>
      <c r="F43" s="108">
        <v>45</v>
      </c>
      <c r="G43" s="108">
        <f t="shared" si="1"/>
        <v>630</v>
      </c>
      <c r="H43" s="102" t="s">
        <v>396</v>
      </c>
      <c r="I43" s="81" t="s">
        <v>5059</v>
      </c>
      <c r="J43" s="82" t="s">
        <v>397</v>
      </c>
    </row>
    <row r="44" spans="1:10" ht="36" x14ac:dyDescent="0.2">
      <c r="A44" s="110" t="s">
        <v>16</v>
      </c>
      <c r="B44" s="102" t="s">
        <v>81</v>
      </c>
      <c r="C44" s="102" t="s">
        <v>1062</v>
      </c>
      <c r="D44" s="109" t="s">
        <v>11</v>
      </c>
      <c r="E44" s="109" t="s">
        <v>327</v>
      </c>
      <c r="F44" s="108">
        <v>50</v>
      </c>
      <c r="G44" s="108">
        <f t="shared" si="1"/>
        <v>150</v>
      </c>
      <c r="H44" s="102" t="s">
        <v>396</v>
      </c>
      <c r="I44" s="81" t="s">
        <v>5059</v>
      </c>
      <c r="J44" s="82" t="s">
        <v>397</v>
      </c>
    </row>
    <row r="45" spans="1:10" ht="36" x14ac:dyDescent="0.2">
      <c r="A45" s="110" t="s">
        <v>16</v>
      </c>
      <c r="B45" s="102" t="s">
        <v>82</v>
      </c>
      <c r="C45" s="102" t="s">
        <v>1062</v>
      </c>
      <c r="D45" s="109" t="s">
        <v>11</v>
      </c>
      <c r="E45" s="109">
        <v>1</v>
      </c>
      <c r="F45" s="108">
        <v>70</v>
      </c>
      <c r="G45" s="108">
        <f t="shared" si="1"/>
        <v>70</v>
      </c>
      <c r="H45" s="102" t="s">
        <v>396</v>
      </c>
      <c r="I45" s="81" t="s">
        <v>5059</v>
      </c>
      <c r="J45" s="82" t="s">
        <v>397</v>
      </c>
    </row>
    <row r="46" spans="1:10" ht="36" x14ac:dyDescent="0.2">
      <c r="A46" s="110" t="s">
        <v>16</v>
      </c>
      <c r="B46" s="102" t="s">
        <v>83</v>
      </c>
      <c r="C46" s="102" t="s">
        <v>1062</v>
      </c>
      <c r="D46" s="109" t="s">
        <v>11</v>
      </c>
      <c r="E46" s="109" t="s">
        <v>333</v>
      </c>
      <c r="F46" s="108">
        <v>8.57</v>
      </c>
      <c r="G46" s="108">
        <f t="shared" si="1"/>
        <v>145.69</v>
      </c>
      <c r="H46" s="102" t="s">
        <v>396</v>
      </c>
      <c r="I46" s="81" t="s">
        <v>5059</v>
      </c>
      <c r="J46" s="82" t="s">
        <v>397</v>
      </c>
    </row>
    <row r="47" spans="1:10" ht="36" x14ac:dyDescent="0.2">
      <c r="A47" s="110" t="s">
        <v>16</v>
      </c>
      <c r="B47" s="102" t="s">
        <v>84</v>
      </c>
      <c r="C47" s="102" t="s">
        <v>1062</v>
      </c>
      <c r="D47" s="109" t="s">
        <v>11</v>
      </c>
      <c r="E47" s="102" t="s">
        <v>326</v>
      </c>
      <c r="F47" s="108">
        <v>99.5</v>
      </c>
      <c r="G47" s="108">
        <f t="shared" ref="G47:G65" si="2">E47*F47</f>
        <v>199</v>
      </c>
      <c r="H47" s="102" t="s">
        <v>396</v>
      </c>
      <c r="I47" s="81" t="s">
        <v>5059</v>
      </c>
      <c r="J47" s="82" t="s">
        <v>397</v>
      </c>
    </row>
    <row r="48" spans="1:10" ht="36" x14ac:dyDescent="0.2">
      <c r="A48" s="110" t="s">
        <v>16</v>
      </c>
      <c r="B48" s="102" t="s">
        <v>85</v>
      </c>
      <c r="C48" s="102" t="s">
        <v>1062</v>
      </c>
      <c r="D48" s="109" t="s">
        <v>11</v>
      </c>
      <c r="E48" s="102">
        <v>1</v>
      </c>
      <c r="F48" s="108">
        <v>7.5</v>
      </c>
      <c r="G48" s="108">
        <f t="shared" si="2"/>
        <v>7.5</v>
      </c>
      <c r="H48" s="102" t="s">
        <v>396</v>
      </c>
      <c r="I48" s="81" t="s">
        <v>5059</v>
      </c>
      <c r="J48" s="82" t="s">
        <v>397</v>
      </c>
    </row>
    <row r="49" spans="1:10" ht="36" x14ac:dyDescent="0.2">
      <c r="A49" s="110" t="s">
        <v>16</v>
      </c>
      <c r="B49" s="102" t="s">
        <v>86</v>
      </c>
      <c r="C49" s="102" t="s">
        <v>1062</v>
      </c>
      <c r="D49" s="109" t="s">
        <v>11</v>
      </c>
      <c r="E49" s="102">
        <v>10</v>
      </c>
      <c r="F49" s="111">
        <v>1</v>
      </c>
      <c r="G49" s="111">
        <f t="shared" si="2"/>
        <v>10</v>
      </c>
      <c r="H49" s="102" t="s">
        <v>396</v>
      </c>
      <c r="I49" s="81" t="s">
        <v>5059</v>
      </c>
      <c r="J49" s="82" t="s">
        <v>397</v>
      </c>
    </row>
    <row r="50" spans="1:10" ht="36" x14ac:dyDescent="0.2">
      <c r="A50" s="110" t="s">
        <v>16</v>
      </c>
      <c r="B50" s="102" t="s">
        <v>87</v>
      </c>
      <c r="C50" s="102" t="s">
        <v>1062</v>
      </c>
      <c r="D50" s="109" t="s">
        <v>11</v>
      </c>
      <c r="E50" s="102">
        <v>3</v>
      </c>
      <c r="F50" s="108">
        <v>16</v>
      </c>
      <c r="G50" s="108">
        <f t="shared" si="2"/>
        <v>48</v>
      </c>
      <c r="H50" s="102" t="s">
        <v>396</v>
      </c>
      <c r="I50" s="81" t="s">
        <v>5059</v>
      </c>
      <c r="J50" s="82" t="s">
        <v>397</v>
      </c>
    </row>
    <row r="51" spans="1:10" ht="36" x14ac:dyDescent="0.2">
      <c r="A51" s="110" t="s">
        <v>16</v>
      </c>
      <c r="B51" s="102" t="s">
        <v>88</v>
      </c>
      <c r="C51" s="102" t="s">
        <v>1062</v>
      </c>
      <c r="D51" s="109" t="s">
        <v>11</v>
      </c>
      <c r="E51" s="102" t="s">
        <v>334</v>
      </c>
      <c r="F51" s="108">
        <v>7.57</v>
      </c>
      <c r="G51" s="108">
        <f t="shared" si="2"/>
        <v>90.84</v>
      </c>
      <c r="H51" s="102" t="s">
        <v>396</v>
      </c>
      <c r="I51" s="81" t="s">
        <v>5059</v>
      </c>
      <c r="J51" s="82" t="s">
        <v>397</v>
      </c>
    </row>
    <row r="52" spans="1:10" ht="36" x14ac:dyDescent="0.2">
      <c r="A52" s="110" t="s">
        <v>16</v>
      </c>
      <c r="B52" s="102" t="s">
        <v>89</v>
      </c>
      <c r="C52" s="102" t="s">
        <v>1062</v>
      </c>
      <c r="D52" s="109" t="s">
        <v>11</v>
      </c>
      <c r="E52" s="102">
        <v>50</v>
      </c>
      <c r="F52" s="108">
        <v>5.5</v>
      </c>
      <c r="G52" s="108">
        <f t="shared" si="2"/>
        <v>275</v>
      </c>
      <c r="H52" s="102" t="s">
        <v>396</v>
      </c>
      <c r="I52" s="81" t="s">
        <v>5059</v>
      </c>
      <c r="J52" s="82" t="s">
        <v>397</v>
      </c>
    </row>
    <row r="53" spans="1:10" ht="36" x14ac:dyDescent="0.2">
      <c r="A53" s="110" t="s">
        <v>16</v>
      </c>
      <c r="B53" s="102" t="s">
        <v>90</v>
      </c>
      <c r="C53" s="102" t="s">
        <v>1062</v>
      </c>
      <c r="D53" s="109" t="s">
        <v>11</v>
      </c>
      <c r="E53" s="102" t="s">
        <v>347</v>
      </c>
      <c r="F53" s="108">
        <v>13.2</v>
      </c>
      <c r="G53" s="108">
        <f t="shared" si="2"/>
        <v>211.2</v>
      </c>
      <c r="H53" s="102" t="s">
        <v>396</v>
      </c>
      <c r="I53" s="81" t="s">
        <v>5059</v>
      </c>
      <c r="J53" s="82" t="s">
        <v>397</v>
      </c>
    </row>
    <row r="54" spans="1:10" ht="36" x14ac:dyDescent="0.2">
      <c r="A54" s="110" t="s">
        <v>16</v>
      </c>
      <c r="B54" s="102" t="s">
        <v>91</v>
      </c>
      <c r="C54" s="102" t="s">
        <v>1062</v>
      </c>
      <c r="D54" s="109" t="s">
        <v>11</v>
      </c>
      <c r="E54" s="102" t="s">
        <v>334</v>
      </c>
      <c r="F54" s="108">
        <v>23.75</v>
      </c>
      <c r="G54" s="108">
        <f t="shared" si="2"/>
        <v>285</v>
      </c>
      <c r="H54" s="102" t="s">
        <v>396</v>
      </c>
      <c r="I54" s="81" t="s">
        <v>5059</v>
      </c>
      <c r="J54" s="82" t="s">
        <v>397</v>
      </c>
    </row>
    <row r="55" spans="1:10" ht="36" x14ac:dyDescent="0.2">
      <c r="A55" s="110" t="s">
        <v>16</v>
      </c>
      <c r="B55" s="102" t="s">
        <v>92</v>
      </c>
      <c r="C55" s="102" t="s">
        <v>1062</v>
      </c>
      <c r="D55" s="109" t="s">
        <v>11</v>
      </c>
      <c r="E55" s="102">
        <v>10</v>
      </c>
      <c r="F55" s="108">
        <v>40</v>
      </c>
      <c r="G55" s="108">
        <f t="shared" si="2"/>
        <v>400</v>
      </c>
      <c r="H55" s="102" t="s">
        <v>396</v>
      </c>
      <c r="I55" s="81" t="s">
        <v>5059</v>
      </c>
      <c r="J55" s="82" t="s">
        <v>397</v>
      </c>
    </row>
    <row r="56" spans="1:10" ht="36" x14ac:dyDescent="0.2">
      <c r="A56" s="110" t="s">
        <v>16</v>
      </c>
      <c r="B56" s="102" t="s">
        <v>93</v>
      </c>
      <c r="C56" s="102" t="s">
        <v>1062</v>
      </c>
      <c r="D56" s="109" t="s">
        <v>11</v>
      </c>
      <c r="E56" s="102" t="s">
        <v>328</v>
      </c>
      <c r="F56" s="108">
        <v>6.03</v>
      </c>
      <c r="G56" s="108">
        <f t="shared" si="2"/>
        <v>566.82000000000005</v>
      </c>
      <c r="H56" s="102" t="s">
        <v>396</v>
      </c>
      <c r="I56" s="81" t="s">
        <v>5059</v>
      </c>
      <c r="J56" s="82" t="s">
        <v>397</v>
      </c>
    </row>
    <row r="57" spans="1:10" ht="26.25" customHeight="1" x14ac:dyDescent="0.2">
      <c r="A57" s="110" t="s">
        <v>16</v>
      </c>
      <c r="B57" s="102" t="s">
        <v>94</v>
      </c>
      <c r="C57" s="102" t="s">
        <v>1062</v>
      </c>
      <c r="D57" s="109" t="s">
        <v>11</v>
      </c>
      <c r="E57" s="102" t="s">
        <v>336</v>
      </c>
      <c r="F57" s="108">
        <v>5</v>
      </c>
      <c r="G57" s="108">
        <f t="shared" si="2"/>
        <v>220</v>
      </c>
      <c r="H57" s="102" t="s">
        <v>396</v>
      </c>
      <c r="I57" s="81" t="s">
        <v>5059</v>
      </c>
      <c r="J57" s="82" t="s">
        <v>397</v>
      </c>
    </row>
    <row r="58" spans="1:10" ht="36" x14ac:dyDescent="0.2">
      <c r="A58" s="110" t="s">
        <v>16</v>
      </c>
      <c r="B58" s="102" t="s">
        <v>95</v>
      </c>
      <c r="C58" s="102" t="s">
        <v>1062</v>
      </c>
      <c r="D58" s="109" t="s">
        <v>11</v>
      </c>
      <c r="E58" s="102">
        <v>500</v>
      </c>
      <c r="F58" s="108">
        <v>2.84</v>
      </c>
      <c r="G58" s="108">
        <f t="shared" si="2"/>
        <v>1420</v>
      </c>
      <c r="H58" s="102" t="s">
        <v>396</v>
      </c>
      <c r="I58" s="81" t="s">
        <v>5059</v>
      </c>
      <c r="J58" s="82" t="s">
        <v>397</v>
      </c>
    </row>
    <row r="59" spans="1:10" ht="48" x14ac:dyDescent="0.2">
      <c r="A59" s="110" t="s">
        <v>16</v>
      </c>
      <c r="B59" s="102" t="s">
        <v>313</v>
      </c>
      <c r="C59" s="102" t="s">
        <v>1062</v>
      </c>
      <c r="D59" s="109" t="s">
        <v>11</v>
      </c>
      <c r="E59" s="102">
        <v>200</v>
      </c>
      <c r="F59" s="108">
        <v>5.44</v>
      </c>
      <c r="G59" s="108">
        <f t="shared" si="2"/>
        <v>1088</v>
      </c>
      <c r="H59" s="102" t="s">
        <v>396</v>
      </c>
      <c r="I59" s="81" t="s">
        <v>5059</v>
      </c>
      <c r="J59" s="82" t="s">
        <v>397</v>
      </c>
    </row>
    <row r="60" spans="1:10" ht="36" x14ac:dyDescent="0.2">
      <c r="A60" s="110" t="s">
        <v>16</v>
      </c>
      <c r="B60" s="102" t="s">
        <v>96</v>
      </c>
      <c r="C60" s="102" t="s">
        <v>1062</v>
      </c>
      <c r="D60" s="109" t="s">
        <v>11</v>
      </c>
      <c r="E60" s="102">
        <v>10</v>
      </c>
      <c r="F60" s="108">
        <v>3.5</v>
      </c>
      <c r="G60" s="108">
        <f t="shared" si="2"/>
        <v>35</v>
      </c>
      <c r="H60" s="102" t="s">
        <v>396</v>
      </c>
      <c r="I60" s="81" t="s">
        <v>5059</v>
      </c>
      <c r="J60" s="82" t="s">
        <v>397</v>
      </c>
    </row>
    <row r="61" spans="1:10" ht="36" x14ac:dyDescent="0.2">
      <c r="A61" s="110" t="s">
        <v>16</v>
      </c>
      <c r="B61" s="102" t="s">
        <v>97</v>
      </c>
      <c r="C61" s="102" t="s">
        <v>1062</v>
      </c>
      <c r="D61" s="109" t="s">
        <v>11</v>
      </c>
      <c r="E61" s="102">
        <v>1</v>
      </c>
      <c r="F61" s="108">
        <v>8</v>
      </c>
      <c r="G61" s="108">
        <f t="shared" si="2"/>
        <v>8</v>
      </c>
      <c r="H61" s="102" t="s">
        <v>396</v>
      </c>
      <c r="I61" s="81" t="s">
        <v>5059</v>
      </c>
      <c r="J61" s="82" t="s">
        <v>397</v>
      </c>
    </row>
    <row r="62" spans="1:10" ht="36" x14ac:dyDescent="0.2">
      <c r="A62" s="110" t="s">
        <v>16</v>
      </c>
      <c r="B62" s="102" t="s">
        <v>337</v>
      </c>
      <c r="C62" s="102" t="s">
        <v>1062</v>
      </c>
      <c r="D62" s="109" t="s">
        <v>11</v>
      </c>
      <c r="E62" s="102" t="s">
        <v>335</v>
      </c>
      <c r="F62" s="108">
        <v>25</v>
      </c>
      <c r="G62" s="108">
        <f t="shared" si="2"/>
        <v>150</v>
      </c>
      <c r="H62" s="102" t="s">
        <v>396</v>
      </c>
      <c r="I62" s="81" t="s">
        <v>5059</v>
      </c>
      <c r="J62" s="82" t="s">
        <v>397</v>
      </c>
    </row>
    <row r="63" spans="1:10" ht="36" x14ac:dyDescent="0.2">
      <c r="A63" s="110" t="s">
        <v>16</v>
      </c>
      <c r="B63" s="102" t="s">
        <v>98</v>
      </c>
      <c r="C63" s="102" t="s">
        <v>1062</v>
      </c>
      <c r="D63" s="109" t="s">
        <v>11</v>
      </c>
      <c r="E63" s="102" t="s">
        <v>332</v>
      </c>
      <c r="F63" s="108">
        <v>33.9</v>
      </c>
      <c r="G63" s="108">
        <f t="shared" si="2"/>
        <v>474.59999999999997</v>
      </c>
      <c r="H63" s="102" t="s">
        <v>396</v>
      </c>
      <c r="I63" s="81" t="s">
        <v>5059</v>
      </c>
      <c r="J63" s="82" t="s">
        <v>397</v>
      </c>
    </row>
    <row r="64" spans="1:10" ht="36" x14ac:dyDescent="0.2">
      <c r="A64" s="110" t="s">
        <v>16</v>
      </c>
      <c r="B64" s="102" t="s">
        <v>338</v>
      </c>
      <c r="C64" s="102" t="s">
        <v>1062</v>
      </c>
      <c r="D64" s="109" t="s">
        <v>11</v>
      </c>
      <c r="E64" s="102">
        <v>50</v>
      </c>
      <c r="F64" s="108">
        <v>2</v>
      </c>
      <c r="G64" s="108">
        <f t="shared" si="2"/>
        <v>100</v>
      </c>
      <c r="H64" s="102" t="s">
        <v>396</v>
      </c>
      <c r="I64" s="81" t="s">
        <v>5059</v>
      </c>
      <c r="J64" s="82" t="s">
        <v>397</v>
      </c>
    </row>
    <row r="65" spans="1:10" ht="72" x14ac:dyDescent="0.2">
      <c r="A65" s="110" t="s">
        <v>16</v>
      </c>
      <c r="B65" s="102" t="s">
        <v>99</v>
      </c>
      <c r="C65" s="102" t="s">
        <v>1062</v>
      </c>
      <c r="D65" s="109" t="s">
        <v>11</v>
      </c>
      <c r="E65" s="102">
        <v>50</v>
      </c>
      <c r="F65" s="108">
        <v>0.97</v>
      </c>
      <c r="G65" s="108">
        <f t="shared" si="2"/>
        <v>48.5</v>
      </c>
      <c r="H65" s="102" t="s">
        <v>396</v>
      </c>
      <c r="I65" s="81" t="s">
        <v>5059</v>
      </c>
      <c r="J65" s="82" t="s">
        <v>397</v>
      </c>
    </row>
    <row r="66" spans="1:10" ht="60" x14ac:dyDescent="0.2">
      <c r="A66" s="110" t="s">
        <v>16</v>
      </c>
      <c r="B66" s="102" t="s">
        <v>100</v>
      </c>
      <c r="C66" s="102" t="s">
        <v>1062</v>
      </c>
      <c r="D66" s="109" t="s">
        <v>11</v>
      </c>
      <c r="E66" s="102">
        <v>20</v>
      </c>
      <c r="F66" s="108">
        <v>0.26</v>
      </c>
      <c r="G66" s="108">
        <f t="shared" ref="G66:G74" si="3">E66*F66</f>
        <v>5.2</v>
      </c>
      <c r="H66" s="102" t="s">
        <v>396</v>
      </c>
      <c r="I66" s="81" t="s">
        <v>5059</v>
      </c>
      <c r="J66" s="82" t="s">
        <v>397</v>
      </c>
    </row>
    <row r="67" spans="1:10" ht="96" x14ac:dyDescent="0.2">
      <c r="A67" s="110" t="s">
        <v>16</v>
      </c>
      <c r="B67" s="102" t="s">
        <v>101</v>
      </c>
      <c r="C67" s="102" t="s">
        <v>1062</v>
      </c>
      <c r="D67" s="109" t="s">
        <v>11</v>
      </c>
      <c r="E67" s="102">
        <v>2</v>
      </c>
      <c r="F67" s="108">
        <v>24.68</v>
      </c>
      <c r="G67" s="108">
        <f t="shared" si="3"/>
        <v>49.36</v>
      </c>
      <c r="H67" s="102" t="s">
        <v>396</v>
      </c>
      <c r="I67" s="81" t="s">
        <v>5059</v>
      </c>
      <c r="J67" s="82" t="s">
        <v>397</v>
      </c>
    </row>
    <row r="68" spans="1:10" ht="96" x14ac:dyDescent="0.2">
      <c r="A68" s="110" t="s">
        <v>16</v>
      </c>
      <c r="B68" s="102" t="s">
        <v>340</v>
      </c>
      <c r="C68" s="102" t="s">
        <v>1062</v>
      </c>
      <c r="D68" s="109" t="s">
        <v>11</v>
      </c>
      <c r="E68" s="102">
        <v>1</v>
      </c>
      <c r="F68" s="108">
        <v>24.69</v>
      </c>
      <c r="G68" s="108">
        <f t="shared" si="3"/>
        <v>24.69</v>
      </c>
      <c r="H68" s="102" t="s">
        <v>396</v>
      </c>
      <c r="I68" s="81" t="s">
        <v>5059</v>
      </c>
      <c r="J68" s="82" t="s">
        <v>397</v>
      </c>
    </row>
    <row r="69" spans="1:10" ht="96" x14ac:dyDescent="0.2">
      <c r="A69" s="110" t="s">
        <v>16</v>
      </c>
      <c r="B69" s="102" t="s">
        <v>341</v>
      </c>
      <c r="C69" s="102" t="s">
        <v>1062</v>
      </c>
      <c r="D69" s="109" t="s">
        <v>11</v>
      </c>
      <c r="E69" s="102">
        <v>1</v>
      </c>
      <c r="F69" s="108">
        <v>24.69</v>
      </c>
      <c r="G69" s="108">
        <f t="shared" si="3"/>
        <v>24.69</v>
      </c>
      <c r="H69" s="102" t="s">
        <v>396</v>
      </c>
      <c r="I69" s="81" t="s">
        <v>5059</v>
      </c>
      <c r="J69" s="82" t="s">
        <v>397</v>
      </c>
    </row>
    <row r="70" spans="1:10" ht="36" x14ac:dyDescent="0.2">
      <c r="A70" s="110" t="s">
        <v>16</v>
      </c>
      <c r="B70" s="102" t="s">
        <v>102</v>
      </c>
      <c r="C70" s="102" t="s">
        <v>1062</v>
      </c>
      <c r="D70" s="109" t="s">
        <v>11</v>
      </c>
      <c r="E70" s="102" t="s">
        <v>339</v>
      </c>
      <c r="F70" s="108">
        <v>0.72</v>
      </c>
      <c r="G70" s="108">
        <f t="shared" si="3"/>
        <v>21.599999999999998</v>
      </c>
      <c r="H70" s="102" t="s">
        <v>396</v>
      </c>
      <c r="I70" s="81" t="s">
        <v>5059</v>
      </c>
      <c r="J70" s="82" t="s">
        <v>397</v>
      </c>
    </row>
    <row r="71" spans="1:10" ht="48" x14ac:dyDescent="0.2">
      <c r="A71" s="110" t="s">
        <v>16</v>
      </c>
      <c r="B71" s="102" t="s">
        <v>411</v>
      </c>
      <c r="C71" s="102" t="s">
        <v>1062</v>
      </c>
      <c r="D71" s="109" t="s">
        <v>11</v>
      </c>
      <c r="E71" s="102">
        <v>10</v>
      </c>
      <c r="F71" s="111">
        <v>0.73</v>
      </c>
      <c r="G71" s="111">
        <f t="shared" si="3"/>
        <v>7.3</v>
      </c>
      <c r="H71" s="102" t="s">
        <v>396</v>
      </c>
      <c r="I71" s="81" t="s">
        <v>5059</v>
      </c>
      <c r="J71" s="82" t="s">
        <v>397</v>
      </c>
    </row>
    <row r="72" spans="1:10" ht="48" x14ac:dyDescent="0.2">
      <c r="A72" s="110" t="s">
        <v>16</v>
      </c>
      <c r="B72" s="102" t="s">
        <v>412</v>
      </c>
      <c r="C72" s="102" t="s">
        <v>1062</v>
      </c>
      <c r="D72" s="109" t="s">
        <v>11</v>
      </c>
      <c r="E72" s="109">
        <v>10</v>
      </c>
      <c r="F72" s="108">
        <v>0.73</v>
      </c>
      <c r="G72" s="108">
        <f t="shared" si="3"/>
        <v>7.3</v>
      </c>
      <c r="H72" s="102" t="s">
        <v>396</v>
      </c>
      <c r="I72" s="81" t="s">
        <v>5059</v>
      </c>
      <c r="J72" s="82" t="s">
        <v>397</v>
      </c>
    </row>
    <row r="73" spans="1:10" ht="48" x14ac:dyDescent="0.2">
      <c r="A73" s="110" t="s">
        <v>16</v>
      </c>
      <c r="B73" s="102" t="s">
        <v>413</v>
      </c>
      <c r="C73" s="102" t="s">
        <v>1062</v>
      </c>
      <c r="D73" s="109" t="s">
        <v>11</v>
      </c>
      <c r="E73" s="102">
        <v>10</v>
      </c>
      <c r="F73" s="108">
        <v>0.72</v>
      </c>
      <c r="G73" s="108">
        <f t="shared" si="3"/>
        <v>7.1999999999999993</v>
      </c>
      <c r="H73" s="102" t="s">
        <v>396</v>
      </c>
      <c r="I73" s="81" t="s">
        <v>5059</v>
      </c>
      <c r="J73" s="82" t="s">
        <v>397</v>
      </c>
    </row>
    <row r="74" spans="1:10" ht="50.25" customHeight="1" x14ac:dyDescent="0.2">
      <c r="A74" s="110" t="s">
        <v>16</v>
      </c>
      <c r="B74" s="102" t="s">
        <v>414</v>
      </c>
      <c r="C74" s="102" t="s">
        <v>1062</v>
      </c>
      <c r="D74" s="109" t="s">
        <v>11</v>
      </c>
      <c r="E74" s="102">
        <v>15</v>
      </c>
      <c r="F74" s="108">
        <v>0.83</v>
      </c>
      <c r="G74" s="108">
        <f t="shared" si="3"/>
        <v>12.45</v>
      </c>
      <c r="H74" s="102" t="s">
        <v>396</v>
      </c>
      <c r="I74" s="81" t="s">
        <v>5059</v>
      </c>
      <c r="J74" s="82" t="s">
        <v>397</v>
      </c>
    </row>
    <row r="75" spans="1:10" ht="36" x14ac:dyDescent="0.2">
      <c r="A75" s="110" t="s">
        <v>16</v>
      </c>
      <c r="B75" s="102" t="s">
        <v>103</v>
      </c>
      <c r="C75" s="102" t="s">
        <v>1062</v>
      </c>
      <c r="D75" s="109" t="s">
        <v>11</v>
      </c>
      <c r="E75" s="102">
        <v>10</v>
      </c>
      <c r="F75" s="108">
        <v>0.16</v>
      </c>
      <c r="G75" s="108">
        <f t="shared" ref="G75:G141" si="4">E75*F75</f>
        <v>1.6</v>
      </c>
      <c r="H75" s="102" t="s">
        <v>396</v>
      </c>
      <c r="I75" s="81" t="s">
        <v>5059</v>
      </c>
      <c r="J75" s="82" t="s">
        <v>397</v>
      </c>
    </row>
    <row r="76" spans="1:10" ht="36" x14ac:dyDescent="0.2">
      <c r="A76" s="110" t="s">
        <v>16</v>
      </c>
      <c r="B76" s="102" t="s">
        <v>104</v>
      </c>
      <c r="C76" s="102" t="s">
        <v>1062</v>
      </c>
      <c r="D76" s="109" t="s">
        <v>11</v>
      </c>
      <c r="E76" s="102">
        <v>20</v>
      </c>
      <c r="F76" s="108">
        <v>0.21</v>
      </c>
      <c r="G76" s="108">
        <f t="shared" si="4"/>
        <v>4.2</v>
      </c>
      <c r="H76" s="102" t="s">
        <v>396</v>
      </c>
      <c r="I76" s="81" t="s">
        <v>5059</v>
      </c>
      <c r="J76" s="82" t="s">
        <v>397</v>
      </c>
    </row>
    <row r="77" spans="1:10" ht="36" x14ac:dyDescent="0.2">
      <c r="A77" s="110" t="s">
        <v>16</v>
      </c>
      <c r="B77" s="102" t="s">
        <v>105</v>
      </c>
      <c r="C77" s="102" t="s">
        <v>1062</v>
      </c>
      <c r="D77" s="109" t="s">
        <v>11</v>
      </c>
      <c r="E77" s="102">
        <v>50</v>
      </c>
      <c r="F77" s="108">
        <v>0.65</v>
      </c>
      <c r="G77" s="108">
        <f t="shared" si="4"/>
        <v>32.5</v>
      </c>
      <c r="H77" s="102" t="s">
        <v>396</v>
      </c>
      <c r="I77" s="81" t="s">
        <v>5059</v>
      </c>
      <c r="J77" s="82" t="s">
        <v>397</v>
      </c>
    </row>
    <row r="78" spans="1:10" ht="36" x14ac:dyDescent="0.2">
      <c r="A78" s="110" t="s">
        <v>16</v>
      </c>
      <c r="B78" s="102" t="s">
        <v>106</v>
      </c>
      <c r="C78" s="102" t="s">
        <v>1062</v>
      </c>
      <c r="D78" s="109" t="s">
        <v>11</v>
      </c>
      <c r="E78" s="102">
        <v>1</v>
      </c>
      <c r="F78" s="108">
        <v>50</v>
      </c>
      <c r="G78" s="108">
        <f t="shared" si="4"/>
        <v>50</v>
      </c>
      <c r="H78" s="102" t="s">
        <v>396</v>
      </c>
      <c r="I78" s="81" t="s">
        <v>5059</v>
      </c>
      <c r="J78" s="82" t="s">
        <v>397</v>
      </c>
    </row>
    <row r="79" spans="1:10" ht="72" x14ac:dyDescent="0.2">
      <c r="A79" s="110" t="s">
        <v>16</v>
      </c>
      <c r="B79" s="102" t="s">
        <v>107</v>
      </c>
      <c r="C79" s="102" t="s">
        <v>1062</v>
      </c>
      <c r="D79" s="109" t="s">
        <v>11</v>
      </c>
      <c r="E79" s="102">
        <v>10</v>
      </c>
      <c r="F79" s="111">
        <v>2.29</v>
      </c>
      <c r="G79" s="111">
        <f t="shared" si="4"/>
        <v>22.9</v>
      </c>
      <c r="H79" s="102" t="s">
        <v>396</v>
      </c>
      <c r="I79" s="81" t="s">
        <v>5059</v>
      </c>
      <c r="J79" s="82" t="s">
        <v>397</v>
      </c>
    </row>
    <row r="80" spans="1:10" ht="48" x14ac:dyDescent="0.2">
      <c r="A80" s="110" t="s">
        <v>16</v>
      </c>
      <c r="B80" s="102" t="s">
        <v>343</v>
      </c>
      <c r="C80" s="102" t="s">
        <v>1062</v>
      </c>
      <c r="D80" s="109" t="s">
        <v>11</v>
      </c>
      <c r="E80" s="109">
        <v>20</v>
      </c>
      <c r="F80" s="108">
        <v>2.2400000000000002</v>
      </c>
      <c r="G80" s="108">
        <f t="shared" si="4"/>
        <v>44.800000000000004</v>
      </c>
      <c r="H80" s="102" t="s">
        <v>396</v>
      </c>
      <c r="I80" s="81" t="s">
        <v>5059</v>
      </c>
      <c r="J80" s="82" t="s">
        <v>397</v>
      </c>
    </row>
    <row r="81" spans="1:10" ht="36" x14ac:dyDescent="0.2">
      <c r="A81" s="110" t="s">
        <v>16</v>
      </c>
      <c r="B81" s="102" t="s">
        <v>108</v>
      </c>
      <c r="C81" s="102" t="s">
        <v>1062</v>
      </c>
      <c r="D81" s="109" t="s">
        <v>11</v>
      </c>
      <c r="E81" s="102">
        <v>20</v>
      </c>
      <c r="F81" s="108">
        <v>0.31</v>
      </c>
      <c r="G81" s="108">
        <f t="shared" si="4"/>
        <v>6.2</v>
      </c>
      <c r="H81" s="102" t="s">
        <v>396</v>
      </c>
      <c r="I81" s="81" t="s">
        <v>5059</v>
      </c>
      <c r="J81" s="82" t="s">
        <v>397</v>
      </c>
    </row>
    <row r="82" spans="1:10" ht="36" x14ac:dyDescent="0.2">
      <c r="A82" s="110" t="s">
        <v>16</v>
      </c>
      <c r="B82" s="102" t="s">
        <v>109</v>
      </c>
      <c r="C82" s="102" t="s">
        <v>1062</v>
      </c>
      <c r="D82" s="109" t="s">
        <v>11</v>
      </c>
      <c r="E82" s="102">
        <v>10</v>
      </c>
      <c r="F82" s="108">
        <v>0.25</v>
      </c>
      <c r="G82" s="108">
        <f t="shared" si="4"/>
        <v>2.5</v>
      </c>
      <c r="H82" s="102" t="s">
        <v>396</v>
      </c>
      <c r="I82" s="81" t="s">
        <v>5059</v>
      </c>
      <c r="J82" s="82" t="s">
        <v>397</v>
      </c>
    </row>
    <row r="83" spans="1:10" ht="48" x14ac:dyDescent="0.2">
      <c r="A83" s="110" t="s">
        <v>16</v>
      </c>
      <c r="B83" s="102" t="s">
        <v>110</v>
      </c>
      <c r="C83" s="102" t="s">
        <v>1062</v>
      </c>
      <c r="D83" s="109" t="s">
        <v>11</v>
      </c>
      <c r="E83" s="102">
        <v>15</v>
      </c>
      <c r="F83" s="108">
        <v>0.6</v>
      </c>
      <c r="G83" s="108">
        <f t="shared" si="4"/>
        <v>9</v>
      </c>
      <c r="H83" s="102" t="s">
        <v>396</v>
      </c>
      <c r="I83" s="81" t="s">
        <v>5059</v>
      </c>
      <c r="J83" s="82" t="s">
        <v>397</v>
      </c>
    </row>
    <row r="84" spans="1:10" ht="84" x14ac:dyDescent="0.2">
      <c r="A84" s="110" t="s">
        <v>16</v>
      </c>
      <c r="B84" s="102" t="s">
        <v>111</v>
      </c>
      <c r="C84" s="102" t="s">
        <v>1062</v>
      </c>
      <c r="D84" s="109" t="s">
        <v>11</v>
      </c>
      <c r="E84" s="102">
        <v>10</v>
      </c>
      <c r="F84" s="108">
        <v>6.99</v>
      </c>
      <c r="G84" s="108">
        <f t="shared" si="4"/>
        <v>69.900000000000006</v>
      </c>
      <c r="H84" s="102" t="s">
        <v>396</v>
      </c>
      <c r="I84" s="81" t="s">
        <v>5059</v>
      </c>
      <c r="J84" s="82" t="s">
        <v>397</v>
      </c>
    </row>
    <row r="85" spans="1:10" ht="96" x14ac:dyDescent="0.2">
      <c r="A85" s="110" t="s">
        <v>16</v>
      </c>
      <c r="B85" s="102" t="s">
        <v>342</v>
      </c>
      <c r="C85" s="102" t="s">
        <v>1062</v>
      </c>
      <c r="D85" s="109" t="s">
        <v>11</v>
      </c>
      <c r="E85" s="102">
        <v>10</v>
      </c>
      <c r="F85" s="108">
        <v>3.39</v>
      </c>
      <c r="G85" s="108">
        <f t="shared" si="4"/>
        <v>33.9</v>
      </c>
      <c r="H85" s="102" t="s">
        <v>396</v>
      </c>
      <c r="I85" s="81" t="s">
        <v>5059</v>
      </c>
      <c r="J85" s="82" t="s">
        <v>397</v>
      </c>
    </row>
    <row r="86" spans="1:10" ht="36" x14ac:dyDescent="0.2">
      <c r="A86" s="110" t="s">
        <v>16</v>
      </c>
      <c r="B86" s="102" t="s">
        <v>112</v>
      </c>
      <c r="C86" s="102" t="s">
        <v>1062</v>
      </c>
      <c r="D86" s="109" t="s">
        <v>11</v>
      </c>
      <c r="E86" s="102">
        <v>10</v>
      </c>
      <c r="F86" s="108">
        <v>6.75</v>
      </c>
      <c r="G86" s="108">
        <f t="shared" si="4"/>
        <v>67.5</v>
      </c>
      <c r="H86" s="102" t="s">
        <v>396</v>
      </c>
      <c r="I86" s="81" t="s">
        <v>5059</v>
      </c>
      <c r="J86" s="82" t="s">
        <v>397</v>
      </c>
    </row>
    <row r="87" spans="1:10" ht="36" x14ac:dyDescent="0.2">
      <c r="A87" s="110" t="s">
        <v>16</v>
      </c>
      <c r="B87" s="102" t="s">
        <v>113</v>
      </c>
      <c r="C87" s="102" t="s">
        <v>1062</v>
      </c>
      <c r="D87" s="109" t="s">
        <v>11</v>
      </c>
      <c r="E87" s="102">
        <v>10</v>
      </c>
      <c r="F87" s="108">
        <v>9.59</v>
      </c>
      <c r="G87" s="108">
        <f t="shared" si="4"/>
        <v>95.9</v>
      </c>
      <c r="H87" s="102" t="s">
        <v>396</v>
      </c>
      <c r="I87" s="81" t="s">
        <v>5059</v>
      </c>
      <c r="J87" s="82" t="s">
        <v>397</v>
      </c>
    </row>
    <row r="88" spans="1:10" ht="36" x14ac:dyDescent="0.2">
      <c r="A88" s="110" t="s">
        <v>16</v>
      </c>
      <c r="B88" s="102" t="s">
        <v>114</v>
      </c>
      <c r="C88" s="102" t="s">
        <v>1062</v>
      </c>
      <c r="D88" s="109" t="s">
        <v>11</v>
      </c>
      <c r="E88" s="102">
        <v>10</v>
      </c>
      <c r="F88" s="108">
        <v>15.9</v>
      </c>
      <c r="G88" s="108">
        <f t="shared" si="4"/>
        <v>159</v>
      </c>
      <c r="H88" s="102" t="s">
        <v>396</v>
      </c>
      <c r="I88" s="81" t="s">
        <v>5059</v>
      </c>
      <c r="J88" s="82" t="s">
        <v>397</v>
      </c>
    </row>
    <row r="89" spans="1:10" ht="48" x14ac:dyDescent="0.2">
      <c r="A89" s="110" t="s">
        <v>16</v>
      </c>
      <c r="B89" s="102" t="s">
        <v>344</v>
      </c>
      <c r="C89" s="102" t="s">
        <v>1062</v>
      </c>
      <c r="D89" s="109" t="s">
        <v>11</v>
      </c>
      <c r="E89" s="102">
        <v>5</v>
      </c>
      <c r="F89" s="111">
        <v>8.24</v>
      </c>
      <c r="G89" s="108">
        <f t="shared" si="4"/>
        <v>41.2</v>
      </c>
      <c r="H89" s="102" t="s">
        <v>396</v>
      </c>
      <c r="I89" s="81" t="s">
        <v>5059</v>
      </c>
      <c r="J89" s="82" t="s">
        <v>397</v>
      </c>
    </row>
    <row r="90" spans="1:10" ht="84" x14ac:dyDescent="0.2">
      <c r="A90" s="110" t="s">
        <v>16</v>
      </c>
      <c r="B90" s="102" t="s">
        <v>115</v>
      </c>
      <c r="C90" s="102" t="s">
        <v>1062</v>
      </c>
      <c r="D90" s="109" t="s">
        <v>11</v>
      </c>
      <c r="E90" s="102">
        <v>15</v>
      </c>
      <c r="F90" s="108">
        <v>1.21</v>
      </c>
      <c r="G90" s="108">
        <f t="shared" si="4"/>
        <v>18.149999999999999</v>
      </c>
      <c r="H90" s="102" t="s">
        <v>396</v>
      </c>
      <c r="I90" s="81" t="s">
        <v>5059</v>
      </c>
      <c r="J90" s="82" t="s">
        <v>397</v>
      </c>
    </row>
    <row r="91" spans="1:10" ht="84" x14ac:dyDescent="0.2">
      <c r="A91" s="110" t="s">
        <v>16</v>
      </c>
      <c r="B91" s="102" t="s">
        <v>116</v>
      </c>
      <c r="C91" s="102" t="s">
        <v>1062</v>
      </c>
      <c r="D91" s="109" t="s">
        <v>11</v>
      </c>
      <c r="E91" s="102">
        <v>10</v>
      </c>
      <c r="F91" s="108">
        <v>2.96</v>
      </c>
      <c r="G91" s="108">
        <f t="shared" si="4"/>
        <v>29.6</v>
      </c>
      <c r="H91" s="102" t="s">
        <v>396</v>
      </c>
      <c r="I91" s="81" t="s">
        <v>5059</v>
      </c>
      <c r="J91" s="82" t="s">
        <v>397</v>
      </c>
    </row>
    <row r="92" spans="1:10" ht="48" x14ac:dyDescent="0.2">
      <c r="A92" s="110" t="s">
        <v>16</v>
      </c>
      <c r="B92" s="102" t="s">
        <v>345</v>
      </c>
      <c r="C92" s="102" t="s">
        <v>1062</v>
      </c>
      <c r="D92" s="109" t="s">
        <v>11</v>
      </c>
      <c r="E92" s="102">
        <v>10</v>
      </c>
      <c r="F92" s="108">
        <v>4.5</v>
      </c>
      <c r="G92" s="108">
        <f t="shared" si="4"/>
        <v>45</v>
      </c>
      <c r="H92" s="102" t="s">
        <v>396</v>
      </c>
      <c r="I92" s="81" t="s">
        <v>5059</v>
      </c>
      <c r="J92" s="82" t="s">
        <v>397</v>
      </c>
    </row>
    <row r="93" spans="1:10" ht="36" x14ac:dyDescent="0.2">
      <c r="A93" s="110" t="s">
        <v>16</v>
      </c>
      <c r="B93" s="102" t="s">
        <v>117</v>
      </c>
      <c r="C93" s="102" t="s">
        <v>1062</v>
      </c>
      <c r="D93" s="109" t="s">
        <v>11</v>
      </c>
      <c r="E93" s="102" t="s">
        <v>335</v>
      </c>
      <c r="F93" s="108">
        <v>21.22</v>
      </c>
      <c r="G93" s="108">
        <f t="shared" si="4"/>
        <v>127.32</v>
      </c>
      <c r="H93" s="102" t="s">
        <v>396</v>
      </c>
      <c r="I93" s="81" t="s">
        <v>5059</v>
      </c>
      <c r="J93" s="82" t="s">
        <v>397</v>
      </c>
    </row>
    <row r="94" spans="1:10" ht="72" x14ac:dyDescent="0.2">
      <c r="A94" s="110" t="s">
        <v>16</v>
      </c>
      <c r="B94" s="102" t="s">
        <v>118</v>
      </c>
      <c r="C94" s="102" t="s">
        <v>1062</v>
      </c>
      <c r="D94" s="109" t="s">
        <v>11</v>
      </c>
      <c r="E94" s="102">
        <v>5</v>
      </c>
      <c r="F94" s="108">
        <v>1.85</v>
      </c>
      <c r="G94" s="108">
        <f t="shared" si="4"/>
        <v>9.25</v>
      </c>
      <c r="H94" s="102" t="s">
        <v>396</v>
      </c>
      <c r="I94" s="81" t="s">
        <v>5059</v>
      </c>
      <c r="J94" s="82" t="s">
        <v>397</v>
      </c>
    </row>
    <row r="95" spans="1:10" ht="48" x14ac:dyDescent="0.2">
      <c r="A95" s="110" t="s">
        <v>16</v>
      </c>
      <c r="B95" s="102" t="s">
        <v>119</v>
      </c>
      <c r="C95" s="102" t="s">
        <v>1062</v>
      </c>
      <c r="D95" s="109" t="s">
        <v>11</v>
      </c>
      <c r="E95" s="102">
        <v>10</v>
      </c>
      <c r="F95" s="108">
        <v>3.66</v>
      </c>
      <c r="G95" s="108">
        <f t="shared" si="4"/>
        <v>36.6</v>
      </c>
      <c r="H95" s="102" t="s">
        <v>396</v>
      </c>
      <c r="I95" s="81" t="s">
        <v>5059</v>
      </c>
      <c r="J95" s="82" t="s">
        <v>397</v>
      </c>
    </row>
    <row r="96" spans="1:10" ht="36" x14ac:dyDescent="0.2">
      <c r="A96" s="110" t="s">
        <v>16</v>
      </c>
      <c r="B96" s="102" t="s">
        <v>120</v>
      </c>
      <c r="C96" s="102" t="s">
        <v>1062</v>
      </c>
      <c r="D96" s="109" t="s">
        <v>11</v>
      </c>
      <c r="E96" s="102">
        <v>10</v>
      </c>
      <c r="F96" s="108">
        <v>1.1399999999999999</v>
      </c>
      <c r="G96" s="108">
        <f t="shared" si="4"/>
        <v>11.399999999999999</v>
      </c>
      <c r="H96" s="102" t="s">
        <v>396</v>
      </c>
      <c r="I96" s="81" t="s">
        <v>5059</v>
      </c>
      <c r="J96" s="82" t="s">
        <v>397</v>
      </c>
    </row>
    <row r="97" spans="1:10" ht="48" x14ac:dyDescent="0.2">
      <c r="A97" s="110" t="s">
        <v>16</v>
      </c>
      <c r="B97" s="102" t="s">
        <v>415</v>
      </c>
      <c r="C97" s="102" t="s">
        <v>1062</v>
      </c>
      <c r="D97" s="109" t="s">
        <v>11</v>
      </c>
      <c r="E97" s="102">
        <v>10</v>
      </c>
      <c r="F97" s="111">
        <v>1.68</v>
      </c>
      <c r="G97" s="111">
        <f t="shared" si="4"/>
        <v>16.8</v>
      </c>
      <c r="H97" s="102" t="s">
        <v>396</v>
      </c>
      <c r="I97" s="81" t="s">
        <v>5059</v>
      </c>
      <c r="J97" s="82" t="s">
        <v>397</v>
      </c>
    </row>
    <row r="98" spans="1:10" ht="36" x14ac:dyDescent="0.2">
      <c r="A98" s="110" t="s">
        <v>16</v>
      </c>
      <c r="B98" s="102" t="s">
        <v>346</v>
      </c>
      <c r="C98" s="102" t="s">
        <v>1062</v>
      </c>
      <c r="D98" s="109" t="s">
        <v>11</v>
      </c>
      <c r="E98" s="109">
        <v>20</v>
      </c>
      <c r="F98" s="108">
        <v>12</v>
      </c>
      <c r="G98" s="108">
        <f t="shared" si="4"/>
        <v>240</v>
      </c>
      <c r="H98" s="102" t="s">
        <v>396</v>
      </c>
      <c r="I98" s="81" t="s">
        <v>5059</v>
      </c>
      <c r="J98" s="82" t="s">
        <v>397</v>
      </c>
    </row>
    <row r="99" spans="1:10" ht="36" x14ac:dyDescent="0.2">
      <c r="A99" s="110" t="s">
        <v>16</v>
      </c>
      <c r="B99" s="102" t="s">
        <v>121</v>
      </c>
      <c r="C99" s="102" t="s">
        <v>1062</v>
      </c>
      <c r="D99" s="109" t="s">
        <v>11</v>
      </c>
      <c r="E99" s="102">
        <v>10</v>
      </c>
      <c r="F99" s="108">
        <v>0.6</v>
      </c>
      <c r="G99" s="108">
        <f t="shared" si="4"/>
        <v>6</v>
      </c>
      <c r="H99" s="102" t="s">
        <v>396</v>
      </c>
      <c r="I99" s="81" t="s">
        <v>5059</v>
      </c>
      <c r="J99" s="82" t="s">
        <v>397</v>
      </c>
    </row>
    <row r="100" spans="1:10" ht="48" x14ac:dyDescent="0.2">
      <c r="A100" s="110" t="s">
        <v>16</v>
      </c>
      <c r="B100" s="102" t="s">
        <v>348</v>
      </c>
      <c r="C100" s="102" t="s">
        <v>1062</v>
      </c>
      <c r="D100" s="109" t="s">
        <v>11</v>
      </c>
      <c r="E100" s="102">
        <v>1</v>
      </c>
      <c r="F100" s="108">
        <v>6.5</v>
      </c>
      <c r="G100" s="108">
        <f t="shared" si="4"/>
        <v>6.5</v>
      </c>
      <c r="H100" s="102" t="s">
        <v>396</v>
      </c>
      <c r="I100" s="81" t="s">
        <v>5059</v>
      </c>
      <c r="J100" s="82" t="s">
        <v>397</v>
      </c>
    </row>
    <row r="101" spans="1:10" ht="36" x14ac:dyDescent="0.2">
      <c r="A101" s="110" t="s">
        <v>16</v>
      </c>
      <c r="B101" s="102" t="s">
        <v>122</v>
      </c>
      <c r="C101" s="102" t="s">
        <v>1062</v>
      </c>
      <c r="D101" s="109" t="s">
        <v>11</v>
      </c>
      <c r="E101" s="109">
        <v>1</v>
      </c>
      <c r="F101" s="108">
        <v>12</v>
      </c>
      <c r="G101" s="108">
        <f t="shared" si="4"/>
        <v>12</v>
      </c>
      <c r="H101" s="102" t="s">
        <v>396</v>
      </c>
      <c r="I101" s="81" t="s">
        <v>5059</v>
      </c>
      <c r="J101" s="82" t="s">
        <v>397</v>
      </c>
    </row>
    <row r="102" spans="1:10" ht="36" x14ac:dyDescent="0.2">
      <c r="A102" s="110" t="s">
        <v>387</v>
      </c>
      <c r="B102" s="102" t="s">
        <v>123</v>
      </c>
      <c r="C102" s="102" t="s">
        <v>1062</v>
      </c>
      <c r="D102" s="109" t="s">
        <v>11</v>
      </c>
      <c r="E102" s="102" t="s">
        <v>326</v>
      </c>
      <c r="F102" s="108">
        <v>234.9</v>
      </c>
      <c r="G102" s="108">
        <f t="shared" si="4"/>
        <v>469.8</v>
      </c>
      <c r="H102" s="102" t="s">
        <v>396</v>
      </c>
      <c r="I102" s="81" t="s">
        <v>5059</v>
      </c>
      <c r="J102" s="82" t="s">
        <v>397</v>
      </c>
    </row>
    <row r="103" spans="1:10" ht="36" x14ac:dyDescent="0.2">
      <c r="A103" s="110" t="s">
        <v>387</v>
      </c>
      <c r="B103" s="102" t="s">
        <v>124</v>
      </c>
      <c r="C103" s="102" t="s">
        <v>1062</v>
      </c>
      <c r="D103" s="109" t="s">
        <v>11</v>
      </c>
      <c r="E103" s="102">
        <v>1</v>
      </c>
      <c r="F103" s="108">
        <v>359.9</v>
      </c>
      <c r="G103" s="108">
        <f t="shared" si="4"/>
        <v>359.9</v>
      </c>
      <c r="H103" s="102" t="s">
        <v>396</v>
      </c>
      <c r="I103" s="81" t="s">
        <v>5059</v>
      </c>
      <c r="J103" s="82" t="s">
        <v>397</v>
      </c>
    </row>
    <row r="104" spans="1:10" ht="36" x14ac:dyDescent="0.2">
      <c r="A104" s="110" t="s">
        <v>387</v>
      </c>
      <c r="B104" s="102" t="s">
        <v>125</v>
      </c>
      <c r="C104" s="102" t="s">
        <v>1062</v>
      </c>
      <c r="D104" s="109" t="s">
        <v>11</v>
      </c>
      <c r="E104" s="102" t="s">
        <v>326</v>
      </c>
      <c r="F104" s="108">
        <v>64.900000000000006</v>
      </c>
      <c r="G104" s="108">
        <f t="shared" si="4"/>
        <v>129.80000000000001</v>
      </c>
      <c r="H104" s="102" t="s">
        <v>396</v>
      </c>
      <c r="I104" s="81" t="s">
        <v>5059</v>
      </c>
      <c r="J104" s="82" t="s">
        <v>397</v>
      </c>
    </row>
    <row r="105" spans="1:10" ht="36" x14ac:dyDescent="0.2">
      <c r="A105" s="110" t="s">
        <v>387</v>
      </c>
      <c r="B105" s="102" t="s">
        <v>126</v>
      </c>
      <c r="C105" s="102" t="s">
        <v>1062</v>
      </c>
      <c r="D105" s="109" t="s">
        <v>11</v>
      </c>
      <c r="E105" s="102">
        <v>1</v>
      </c>
      <c r="F105" s="108">
        <v>149.9</v>
      </c>
      <c r="G105" s="108">
        <f t="shared" si="4"/>
        <v>149.9</v>
      </c>
      <c r="H105" s="102" t="s">
        <v>396</v>
      </c>
      <c r="I105" s="81" t="s">
        <v>5059</v>
      </c>
      <c r="J105" s="82" t="s">
        <v>397</v>
      </c>
    </row>
    <row r="106" spans="1:10" ht="36" x14ac:dyDescent="0.2">
      <c r="A106" s="110" t="s">
        <v>387</v>
      </c>
      <c r="B106" s="102" t="s">
        <v>127</v>
      </c>
      <c r="C106" s="102" t="s">
        <v>1062</v>
      </c>
      <c r="D106" s="109" t="s">
        <v>11</v>
      </c>
      <c r="E106" s="102">
        <v>1</v>
      </c>
      <c r="F106" s="108">
        <v>149.9</v>
      </c>
      <c r="G106" s="108">
        <f t="shared" si="4"/>
        <v>149.9</v>
      </c>
      <c r="H106" s="102" t="s">
        <v>396</v>
      </c>
      <c r="I106" s="81" t="s">
        <v>5059</v>
      </c>
      <c r="J106" s="82" t="s">
        <v>397</v>
      </c>
    </row>
    <row r="107" spans="1:10" ht="36" x14ac:dyDescent="0.2">
      <c r="A107" s="110" t="s">
        <v>387</v>
      </c>
      <c r="B107" s="102" t="s">
        <v>128</v>
      </c>
      <c r="C107" s="102" t="s">
        <v>1062</v>
      </c>
      <c r="D107" s="109" t="s">
        <v>11</v>
      </c>
      <c r="E107" s="102">
        <v>1</v>
      </c>
      <c r="F107" s="108">
        <v>129.9</v>
      </c>
      <c r="G107" s="108">
        <f t="shared" si="4"/>
        <v>129.9</v>
      </c>
      <c r="H107" s="102" t="s">
        <v>396</v>
      </c>
      <c r="I107" s="81" t="s">
        <v>5059</v>
      </c>
      <c r="J107" s="82" t="s">
        <v>397</v>
      </c>
    </row>
    <row r="108" spans="1:10" ht="36" x14ac:dyDescent="0.2">
      <c r="A108" s="110" t="s">
        <v>387</v>
      </c>
      <c r="B108" s="102" t="s">
        <v>129</v>
      </c>
      <c r="C108" s="102" t="s">
        <v>1062</v>
      </c>
      <c r="D108" s="109" t="s">
        <v>18</v>
      </c>
      <c r="E108" s="102" t="s">
        <v>335</v>
      </c>
      <c r="F108" s="111">
        <v>9.8000000000000007</v>
      </c>
      <c r="G108" s="111">
        <f t="shared" si="4"/>
        <v>58.800000000000004</v>
      </c>
      <c r="H108" s="102" t="s">
        <v>396</v>
      </c>
      <c r="I108" s="81" t="s">
        <v>5059</v>
      </c>
      <c r="J108" s="82" t="s">
        <v>397</v>
      </c>
    </row>
    <row r="109" spans="1:10" ht="36" x14ac:dyDescent="0.2">
      <c r="A109" s="110" t="s">
        <v>387</v>
      </c>
      <c r="B109" s="102" t="s">
        <v>130</v>
      </c>
      <c r="C109" s="102" t="s">
        <v>1062</v>
      </c>
      <c r="D109" s="109" t="s">
        <v>11</v>
      </c>
      <c r="E109" s="102" t="s">
        <v>349</v>
      </c>
      <c r="F109" s="108">
        <v>64.900000000000006</v>
      </c>
      <c r="G109" s="108">
        <f t="shared" si="4"/>
        <v>324.5</v>
      </c>
      <c r="H109" s="102" t="s">
        <v>396</v>
      </c>
      <c r="I109" s="81" t="s">
        <v>5059</v>
      </c>
      <c r="J109" s="82" t="s">
        <v>397</v>
      </c>
    </row>
    <row r="110" spans="1:10" ht="36" x14ac:dyDescent="0.2">
      <c r="A110" s="110" t="s">
        <v>387</v>
      </c>
      <c r="B110" s="102" t="s">
        <v>351</v>
      </c>
      <c r="C110" s="102" t="s">
        <v>1062</v>
      </c>
      <c r="D110" s="109" t="s">
        <v>11</v>
      </c>
      <c r="E110" s="102">
        <v>1</v>
      </c>
      <c r="F110" s="108">
        <v>138</v>
      </c>
      <c r="G110" s="108">
        <f t="shared" si="4"/>
        <v>138</v>
      </c>
      <c r="H110" s="102" t="s">
        <v>396</v>
      </c>
      <c r="I110" s="81" t="s">
        <v>5059</v>
      </c>
      <c r="J110" s="82" t="s">
        <v>397</v>
      </c>
    </row>
    <row r="111" spans="1:10" ht="36" x14ac:dyDescent="0.2">
      <c r="A111" s="110" t="s">
        <v>387</v>
      </c>
      <c r="B111" s="102" t="s">
        <v>131</v>
      </c>
      <c r="C111" s="102" t="s">
        <v>1062</v>
      </c>
      <c r="D111" s="109" t="s">
        <v>11</v>
      </c>
      <c r="E111" s="102">
        <v>2</v>
      </c>
      <c r="F111" s="108">
        <v>149.9</v>
      </c>
      <c r="G111" s="108">
        <f t="shared" si="4"/>
        <v>299.8</v>
      </c>
      <c r="H111" s="102" t="s">
        <v>396</v>
      </c>
      <c r="I111" s="81" t="s">
        <v>5059</v>
      </c>
      <c r="J111" s="82" t="s">
        <v>397</v>
      </c>
    </row>
    <row r="112" spans="1:10" ht="36" x14ac:dyDescent="0.2">
      <c r="A112" s="110" t="s">
        <v>387</v>
      </c>
      <c r="B112" s="102" t="s">
        <v>132</v>
      </c>
      <c r="C112" s="102" t="s">
        <v>1062</v>
      </c>
      <c r="D112" s="109" t="s">
        <v>11</v>
      </c>
      <c r="E112" s="102">
        <v>2</v>
      </c>
      <c r="F112" s="108">
        <v>239.9</v>
      </c>
      <c r="G112" s="108">
        <f t="shared" si="4"/>
        <v>479.8</v>
      </c>
      <c r="H112" s="102" t="s">
        <v>396</v>
      </c>
      <c r="I112" s="81" t="s">
        <v>5059</v>
      </c>
      <c r="J112" s="82" t="s">
        <v>397</v>
      </c>
    </row>
    <row r="113" spans="1:10" ht="36" x14ac:dyDescent="0.2">
      <c r="A113" s="110" t="s">
        <v>387</v>
      </c>
      <c r="B113" s="102" t="s">
        <v>133</v>
      </c>
      <c r="C113" s="102" t="s">
        <v>1062</v>
      </c>
      <c r="D113" s="109" t="s">
        <v>11</v>
      </c>
      <c r="E113" s="102">
        <v>1</v>
      </c>
      <c r="F113" s="108">
        <v>99.9</v>
      </c>
      <c r="G113" s="108">
        <f t="shared" si="4"/>
        <v>99.9</v>
      </c>
      <c r="H113" s="102" t="s">
        <v>396</v>
      </c>
      <c r="I113" s="81" t="s">
        <v>5059</v>
      </c>
      <c r="J113" s="82" t="s">
        <v>397</v>
      </c>
    </row>
    <row r="114" spans="1:10" ht="36" x14ac:dyDescent="0.2">
      <c r="A114" s="110" t="s">
        <v>387</v>
      </c>
      <c r="B114" s="102" t="s">
        <v>134</v>
      </c>
      <c r="C114" s="102" t="s">
        <v>1062</v>
      </c>
      <c r="D114" s="109" t="s">
        <v>11</v>
      </c>
      <c r="E114" s="102">
        <v>1</v>
      </c>
      <c r="F114" s="108">
        <v>549.9</v>
      </c>
      <c r="G114" s="108">
        <f t="shared" si="4"/>
        <v>549.9</v>
      </c>
      <c r="H114" s="102" t="s">
        <v>396</v>
      </c>
      <c r="I114" s="81" t="s">
        <v>5059</v>
      </c>
      <c r="J114" s="82" t="s">
        <v>397</v>
      </c>
    </row>
    <row r="115" spans="1:10" ht="36" x14ac:dyDescent="0.2">
      <c r="A115" s="110" t="s">
        <v>387</v>
      </c>
      <c r="B115" s="102" t="s">
        <v>135</v>
      </c>
      <c r="C115" s="102" t="s">
        <v>1062</v>
      </c>
      <c r="D115" s="109" t="s">
        <v>11</v>
      </c>
      <c r="E115" s="102">
        <v>1</v>
      </c>
      <c r="F115" s="111">
        <v>194.9</v>
      </c>
      <c r="G115" s="111">
        <f t="shared" si="4"/>
        <v>194.9</v>
      </c>
      <c r="H115" s="102" t="s">
        <v>396</v>
      </c>
      <c r="I115" s="81" t="s">
        <v>5059</v>
      </c>
      <c r="J115" s="82" t="s">
        <v>397</v>
      </c>
    </row>
    <row r="116" spans="1:10" ht="36" x14ac:dyDescent="0.2">
      <c r="A116" s="110" t="s">
        <v>387</v>
      </c>
      <c r="B116" s="102" t="s">
        <v>136</v>
      </c>
      <c r="C116" s="102" t="s">
        <v>1062</v>
      </c>
      <c r="D116" s="109" t="s">
        <v>11</v>
      </c>
      <c r="E116" s="102">
        <v>1</v>
      </c>
      <c r="F116" s="108">
        <v>134.9</v>
      </c>
      <c r="G116" s="108">
        <f t="shared" si="4"/>
        <v>134.9</v>
      </c>
      <c r="H116" s="102" t="s">
        <v>396</v>
      </c>
      <c r="I116" s="81" t="s">
        <v>5059</v>
      </c>
      <c r="J116" s="82" t="s">
        <v>397</v>
      </c>
    </row>
    <row r="117" spans="1:10" ht="36" x14ac:dyDescent="0.2">
      <c r="A117" s="110" t="s">
        <v>387</v>
      </c>
      <c r="B117" s="102" t="s">
        <v>137</v>
      </c>
      <c r="C117" s="102" t="s">
        <v>1062</v>
      </c>
      <c r="D117" s="109" t="s">
        <v>11</v>
      </c>
      <c r="E117" s="102">
        <v>1</v>
      </c>
      <c r="F117" s="108">
        <v>139.9</v>
      </c>
      <c r="G117" s="108">
        <f t="shared" si="4"/>
        <v>139.9</v>
      </c>
      <c r="H117" s="102" t="s">
        <v>396</v>
      </c>
      <c r="I117" s="81" t="s">
        <v>5059</v>
      </c>
      <c r="J117" s="82" t="s">
        <v>397</v>
      </c>
    </row>
    <row r="118" spans="1:10" ht="36" x14ac:dyDescent="0.2">
      <c r="A118" s="110" t="s">
        <v>387</v>
      </c>
      <c r="B118" s="102" t="s">
        <v>138</v>
      </c>
      <c r="C118" s="102" t="s">
        <v>1062</v>
      </c>
      <c r="D118" s="109" t="s">
        <v>11</v>
      </c>
      <c r="E118" s="102" t="s">
        <v>326</v>
      </c>
      <c r="F118" s="108">
        <v>129.9</v>
      </c>
      <c r="G118" s="108">
        <f t="shared" si="4"/>
        <v>259.8</v>
      </c>
      <c r="H118" s="102" t="s">
        <v>396</v>
      </c>
      <c r="I118" s="81" t="s">
        <v>5059</v>
      </c>
      <c r="J118" s="82" t="s">
        <v>397</v>
      </c>
    </row>
    <row r="119" spans="1:10" ht="36" x14ac:dyDescent="0.2">
      <c r="A119" s="110" t="s">
        <v>387</v>
      </c>
      <c r="B119" s="102" t="s">
        <v>137</v>
      </c>
      <c r="C119" s="102" t="s">
        <v>1062</v>
      </c>
      <c r="D119" s="109" t="s">
        <v>11</v>
      </c>
      <c r="E119" s="102" t="s">
        <v>350</v>
      </c>
      <c r="F119" s="108">
        <v>329.9</v>
      </c>
      <c r="G119" s="108">
        <f t="shared" si="4"/>
        <v>329.9</v>
      </c>
      <c r="H119" s="102" t="s">
        <v>396</v>
      </c>
      <c r="I119" s="81" t="s">
        <v>5059</v>
      </c>
      <c r="J119" s="82" t="s">
        <v>397</v>
      </c>
    </row>
    <row r="120" spans="1:10" ht="36" x14ac:dyDescent="0.2">
      <c r="A120" s="110" t="s">
        <v>387</v>
      </c>
      <c r="B120" s="102" t="s">
        <v>139</v>
      </c>
      <c r="C120" s="102" t="s">
        <v>1062</v>
      </c>
      <c r="D120" s="109" t="s">
        <v>11</v>
      </c>
      <c r="E120" s="102" t="s">
        <v>326</v>
      </c>
      <c r="F120" s="108">
        <v>38.9</v>
      </c>
      <c r="G120" s="108">
        <f t="shared" si="4"/>
        <v>77.8</v>
      </c>
      <c r="H120" s="102" t="s">
        <v>396</v>
      </c>
      <c r="I120" s="81" t="s">
        <v>5059</v>
      </c>
      <c r="J120" s="82" t="s">
        <v>397</v>
      </c>
    </row>
    <row r="121" spans="1:10" ht="36" x14ac:dyDescent="0.2">
      <c r="A121" s="110" t="s">
        <v>387</v>
      </c>
      <c r="B121" s="102" t="s">
        <v>140</v>
      </c>
      <c r="C121" s="102" t="s">
        <v>1062</v>
      </c>
      <c r="D121" s="109" t="s">
        <v>11</v>
      </c>
      <c r="E121" s="102" t="s">
        <v>326</v>
      </c>
      <c r="F121" s="108">
        <v>74.900000000000006</v>
      </c>
      <c r="G121" s="108">
        <f t="shared" si="4"/>
        <v>149.80000000000001</v>
      </c>
      <c r="H121" s="102" t="s">
        <v>396</v>
      </c>
      <c r="I121" s="81" t="s">
        <v>5059</v>
      </c>
      <c r="J121" s="82" t="s">
        <v>397</v>
      </c>
    </row>
    <row r="122" spans="1:10" ht="36" x14ac:dyDescent="0.2">
      <c r="A122" s="110" t="s">
        <v>387</v>
      </c>
      <c r="B122" s="102" t="s">
        <v>137</v>
      </c>
      <c r="C122" s="102" t="s">
        <v>1062</v>
      </c>
      <c r="D122" s="109" t="s">
        <v>11</v>
      </c>
      <c r="E122" s="102">
        <v>1</v>
      </c>
      <c r="F122" s="108">
        <v>329.9</v>
      </c>
      <c r="G122" s="108">
        <f t="shared" si="4"/>
        <v>329.9</v>
      </c>
      <c r="H122" s="102" t="s">
        <v>396</v>
      </c>
      <c r="I122" s="81" t="s">
        <v>5059</v>
      </c>
      <c r="J122" s="82" t="s">
        <v>397</v>
      </c>
    </row>
    <row r="123" spans="1:10" ht="36" x14ac:dyDescent="0.2">
      <c r="A123" s="110" t="s">
        <v>387</v>
      </c>
      <c r="B123" s="102" t="s">
        <v>135</v>
      </c>
      <c r="C123" s="102" t="s">
        <v>1062</v>
      </c>
      <c r="D123" s="109" t="s">
        <v>11</v>
      </c>
      <c r="E123" s="102">
        <v>1</v>
      </c>
      <c r="F123" s="108">
        <v>259.89999999999998</v>
      </c>
      <c r="G123" s="108">
        <f t="shared" si="4"/>
        <v>259.89999999999998</v>
      </c>
      <c r="H123" s="102" t="s">
        <v>396</v>
      </c>
      <c r="I123" s="81" t="s">
        <v>5059</v>
      </c>
      <c r="J123" s="82" t="s">
        <v>397</v>
      </c>
    </row>
    <row r="124" spans="1:10" ht="25.5" customHeight="1" x14ac:dyDescent="0.2">
      <c r="A124" s="110" t="s">
        <v>387</v>
      </c>
      <c r="B124" s="102" t="s">
        <v>141</v>
      </c>
      <c r="C124" s="102" t="s">
        <v>1062</v>
      </c>
      <c r="D124" s="109" t="s">
        <v>11</v>
      </c>
      <c r="E124" s="102">
        <v>1</v>
      </c>
      <c r="F124" s="111">
        <v>409.9</v>
      </c>
      <c r="G124" s="111">
        <f t="shared" si="4"/>
        <v>409.9</v>
      </c>
      <c r="H124" s="102" t="s">
        <v>396</v>
      </c>
      <c r="I124" s="81" t="s">
        <v>5059</v>
      </c>
      <c r="J124" s="82" t="s">
        <v>397</v>
      </c>
    </row>
    <row r="125" spans="1:10" ht="36" x14ac:dyDescent="0.2">
      <c r="A125" s="110" t="s">
        <v>387</v>
      </c>
      <c r="B125" s="102" t="s">
        <v>142</v>
      </c>
      <c r="C125" s="102" t="s">
        <v>1062</v>
      </c>
      <c r="D125" s="109" t="s">
        <v>11</v>
      </c>
      <c r="E125" s="109">
        <v>1</v>
      </c>
      <c r="F125" s="108">
        <v>54.9</v>
      </c>
      <c r="G125" s="108">
        <f t="shared" si="4"/>
        <v>54.9</v>
      </c>
      <c r="H125" s="102" t="s">
        <v>396</v>
      </c>
      <c r="I125" s="81" t="s">
        <v>5059</v>
      </c>
      <c r="J125" s="82" t="s">
        <v>397</v>
      </c>
    </row>
    <row r="126" spans="1:10" ht="36" x14ac:dyDescent="0.2">
      <c r="A126" s="110" t="s">
        <v>387</v>
      </c>
      <c r="B126" s="102" t="s">
        <v>143</v>
      </c>
      <c r="C126" s="102" t="s">
        <v>1062</v>
      </c>
      <c r="D126" s="109" t="s">
        <v>11</v>
      </c>
      <c r="E126" s="102">
        <v>1</v>
      </c>
      <c r="F126" s="111">
        <v>29.9</v>
      </c>
      <c r="G126" s="111">
        <f t="shared" si="4"/>
        <v>29.9</v>
      </c>
      <c r="H126" s="102" t="s">
        <v>396</v>
      </c>
      <c r="I126" s="81" t="s">
        <v>5059</v>
      </c>
      <c r="J126" s="82" t="s">
        <v>397</v>
      </c>
    </row>
    <row r="127" spans="1:10" ht="36" x14ac:dyDescent="0.2">
      <c r="A127" s="110" t="s">
        <v>387</v>
      </c>
      <c r="B127" s="102" t="s">
        <v>144</v>
      </c>
      <c r="C127" s="102" t="s">
        <v>1062</v>
      </c>
      <c r="D127" s="109" t="s">
        <v>11</v>
      </c>
      <c r="E127" s="102">
        <v>2</v>
      </c>
      <c r="F127" s="111">
        <v>64.900000000000006</v>
      </c>
      <c r="G127" s="111">
        <f t="shared" si="4"/>
        <v>129.80000000000001</v>
      </c>
      <c r="H127" s="102" t="s">
        <v>396</v>
      </c>
      <c r="I127" s="81" t="s">
        <v>5059</v>
      </c>
      <c r="J127" s="82" t="s">
        <v>397</v>
      </c>
    </row>
    <row r="128" spans="1:10" ht="36" x14ac:dyDescent="0.2">
      <c r="A128" s="110" t="s">
        <v>387</v>
      </c>
      <c r="B128" s="102" t="s">
        <v>130</v>
      </c>
      <c r="C128" s="102" t="s">
        <v>1062</v>
      </c>
      <c r="D128" s="109" t="s">
        <v>11</v>
      </c>
      <c r="E128" s="102">
        <v>1</v>
      </c>
      <c r="F128" s="108">
        <v>119.9</v>
      </c>
      <c r="G128" s="108">
        <f t="shared" si="4"/>
        <v>119.9</v>
      </c>
      <c r="H128" s="102" t="s">
        <v>396</v>
      </c>
      <c r="I128" s="81" t="s">
        <v>5059</v>
      </c>
      <c r="J128" s="82" t="s">
        <v>397</v>
      </c>
    </row>
    <row r="129" spans="1:10" ht="36" x14ac:dyDescent="0.2">
      <c r="A129" s="110" t="s">
        <v>387</v>
      </c>
      <c r="B129" s="102" t="s">
        <v>136</v>
      </c>
      <c r="C129" s="102" t="s">
        <v>1062</v>
      </c>
      <c r="D129" s="109" t="s">
        <v>11</v>
      </c>
      <c r="E129" s="102">
        <v>1</v>
      </c>
      <c r="F129" s="108">
        <v>129.9</v>
      </c>
      <c r="G129" s="108">
        <f t="shared" si="4"/>
        <v>129.9</v>
      </c>
      <c r="H129" s="102" t="s">
        <v>396</v>
      </c>
      <c r="I129" s="81" t="s">
        <v>5059</v>
      </c>
      <c r="J129" s="82" t="s">
        <v>397</v>
      </c>
    </row>
    <row r="130" spans="1:10" ht="117.75" customHeight="1" x14ac:dyDescent="0.2">
      <c r="A130" s="110" t="s">
        <v>20</v>
      </c>
      <c r="B130" s="102" t="s">
        <v>352</v>
      </c>
      <c r="C130" s="102" t="s">
        <v>1062</v>
      </c>
      <c r="D130" s="109" t="s">
        <v>17</v>
      </c>
      <c r="E130" s="102">
        <v>75</v>
      </c>
      <c r="F130" s="108">
        <v>4.3499999999999996</v>
      </c>
      <c r="G130" s="108">
        <f t="shared" si="4"/>
        <v>326.25</v>
      </c>
      <c r="H130" s="102" t="s">
        <v>396</v>
      </c>
      <c r="I130" s="81" t="s">
        <v>5059</v>
      </c>
      <c r="J130" s="82" t="s">
        <v>397</v>
      </c>
    </row>
    <row r="131" spans="1:10" ht="45.75" customHeight="1" x14ac:dyDescent="0.2">
      <c r="A131" s="110" t="s">
        <v>20</v>
      </c>
      <c r="B131" s="102" t="s">
        <v>145</v>
      </c>
      <c r="C131" s="102" t="s">
        <v>1062</v>
      </c>
      <c r="D131" s="109" t="s">
        <v>19</v>
      </c>
      <c r="E131" s="102">
        <v>50</v>
      </c>
      <c r="F131" s="108">
        <v>4.04</v>
      </c>
      <c r="G131" s="108">
        <f t="shared" si="4"/>
        <v>202</v>
      </c>
      <c r="H131" s="102" t="s">
        <v>396</v>
      </c>
      <c r="I131" s="81" t="s">
        <v>5059</v>
      </c>
      <c r="J131" s="82" t="s">
        <v>397</v>
      </c>
    </row>
    <row r="132" spans="1:10" ht="60" x14ac:dyDescent="0.2">
      <c r="A132" s="110" t="s">
        <v>20</v>
      </c>
      <c r="B132" s="102" t="s">
        <v>353</v>
      </c>
      <c r="C132" s="102" t="s">
        <v>1062</v>
      </c>
      <c r="D132" s="109" t="s">
        <v>17</v>
      </c>
      <c r="E132" s="102" t="s">
        <v>357</v>
      </c>
      <c r="F132" s="108">
        <v>3.4540000000000002</v>
      </c>
      <c r="G132" s="108">
        <f t="shared" si="4"/>
        <v>725.34</v>
      </c>
      <c r="H132" s="102" t="s">
        <v>396</v>
      </c>
      <c r="I132" s="81" t="s">
        <v>5059</v>
      </c>
      <c r="J132" s="82" t="s">
        <v>397</v>
      </c>
    </row>
    <row r="133" spans="1:10" ht="36" x14ac:dyDescent="0.2">
      <c r="A133" s="110" t="s">
        <v>20</v>
      </c>
      <c r="B133" s="102" t="s">
        <v>146</v>
      </c>
      <c r="C133" s="102" t="s">
        <v>1062</v>
      </c>
      <c r="D133" s="109" t="s">
        <v>11</v>
      </c>
      <c r="E133" s="102">
        <v>5</v>
      </c>
      <c r="F133" s="108">
        <v>2.75</v>
      </c>
      <c r="G133" s="108">
        <f t="shared" si="4"/>
        <v>13.75</v>
      </c>
      <c r="H133" s="102" t="s">
        <v>396</v>
      </c>
      <c r="I133" s="81" t="s">
        <v>5059</v>
      </c>
      <c r="J133" s="82" t="s">
        <v>397</v>
      </c>
    </row>
    <row r="134" spans="1:10" ht="36" x14ac:dyDescent="0.2">
      <c r="A134" s="110" t="s">
        <v>20</v>
      </c>
      <c r="B134" s="102" t="s">
        <v>147</v>
      </c>
      <c r="C134" s="102" t="s">
        <v>1062</v>
      </c>
      <c r="D134" s="109" t="s">
        <v>11</v>
      </c>
      <c r="E134" s="102">
        <v>5</v>
      </c>
      <c r="F134" s="111">
        <v>44.8</v>
      </c>
      <c r="G134" s="111">
        <f t="shared" si="4"/>
        <v>224</v>
      </c>
      <c r="H134" s="102" t="s">
        <v>396</v>
      </c>
      <c r="I134" s="81" t="s">
        <v>5059</v>
      </c>
      <c r="J134" s="82" t="s">
        <v>397</v>
      </c>
    </row>
    <row r="135" spans="1:10" ht="48" x14ac:dyDescent="0.2">
      <c r="A135" s="110" t="s">
        <v>21</v>
      </c>
      <c r="B135" s="102" t="s">
        <v>148</v>
      </c>
      <c r="C135" s="102" t="s">
        <v>1062</v>
      </c>
      <c r="D135" s="109" t="s">
        <v>11</v>
      </c>
      <c r="E135" s="109">
        <v>1</v>
      </c>
      <c r="F135" s="108">
        <v>162</v>
      </c>
      <c r="G135" s="108">
        <f t="shared" si="4"/>
        <v>162</v>
      </c>
      <c r="H135" s="102" t="s">
        <v>396</v>
      </c>
      <c r="I135" s="81" t="s">
        <v>5059</v>
      </c>
      <c r="J135" s="82" t="s">
        <v>397</v>
      </c>
    </row>
    <row r="136" spans="1:10" ht="48" x14ac:dyDescent="0.2">
      <c r="A136" s="110" t="s">
        <v>21</v>
      </c>
      <c r="B136" s="102" t="s">
        <v>354</v>
      </c>
      <c r="C136" s="102" t="s">
        <v>1062</v>
      </c>
      <c r="D136" s="109" t="s">
        <v>11</v>
      </c>
      <c r="E136" s="102">
        <v>50</v>
      </c>
      <c r="F136" s="108">
        <v>16.899999999999999</v>
      </c>
      <c r="G136" s="108">
        <f t="shared" si="4"/>
        <v>844.99999999999989</v>
      </c>
      <c r="H136" s="102" t="s">
        <v>396</v>
      </c>
      <c r="I136" s="81" t="s">
        <v>5059</v>
      </c>
      <c r="J136" s="82" t="s">
        <v>397</v>
      </c>
    </row>
    <row r="137" spans="1:10" ht="84" x14ac:dyDescent="0.2">
      <c r="A137" s="110" t="s">
        <v>21</v>
      </c>
      <c r="B137" s="102" t="s">
        <v>149</v>
      </c>
      <c r="C137" s="102" t="s">
        <v>1062</v>
      </c>
      <c r="D137" s="109" t="s">
        <v>22</v>
      </c>
      <c r="E137" s="102" t="s">
        <v>355</v>
      </c>
      <c r="F137" s="111">
        <v>13.7</v>
      </c>
      <c r="G137" s="111">
        <f t="shared" si="4"/>
        <v>2082.4</v>
      </c>
      <c r="H137" s="102" t="s">
        <v>396</v>
      </c>
      <c r="I137" s="81" t="s">
        <v>5059</v>
      </c>
      <c r="J137" s="82" t="s">
        <v>397</v>
      </c>
    </row>
    <row r="138" spans="1:10" ht="51.75" customHeight="1" x14ac:dyDescent="0.2">
      <c r="A138" s="110" t="s">
        <v>21</v>
      </c>
      <c r="B138" s="102" t="s">
        <v>150</v>
      </c>
      <c r="C138" s="102" t="s">
        <v>1062</v>
      </c>
      <c r="D138" s="109" t="s">
        <v>11</v>
      </c>
      <c r="E138" s="109" t="s">
        <v>356</v>
      </c>
      <c r="F138" s="108">
        <v>5.95</v>
      </c>
      <c r="G138" s="108">
        <f t="shared" si="4"/>
        <v>440.3</v>
      </c>
      <c r="H138" s="102" t="s">
        <v>396</v>
      </c>
      <c r="I138" s="81" t="s">
        <v>5059</v>
      </c>
      <c r="J138" s="82" t="s">
        <v>397</v>
      </c>
    </row>
    <row r="139" spans="1:10" ht="96" x14ac:dyDescent="0.2">
      <c r="A139" s="110" t="s">
        <v>21</v>
      </c>
      <c r="B139" s="102" t="s">
        <v>151</v>
      </c>
      <c r="C139" s="102" t="s">
        <v>1062</v>
      </c>
      <c r="D139" s="109" t="s">
        <v>11</v>
      </c>
      <c r="E139" s="102" t="s">
        <v>359</v>
      </c>
      <c r="F139" s="108">
        <v>7.02</v>
      </c>
      <c r="G139" s="108">
        <f t="shared" si="4"/>
        <v>154.44</v>
      </c>
      <c r="H139" s="102" t="s">
        <v>396</v>
      </c>
      <c r="I139" s="81" t="s">
        <v>5059</v>
      </c>
      <c r="J139" s="82" t="s">
        <v>397</v>
      </c>
    </row>
    <row r="140" spans="1:10" ht="48" x14ac:dyDescent="0.2">
      <c r="A140" s="110" t="s">
        <v>21</v>
      </c>
      <c r="B140" s="102" t="s">
        <v>152</v>
      </c>
      <c r="C140" s="102" t="s">
        <v>1062</v>
      </c>
      <c r="D140" s="109" t="s">
        <v>11</v>
      </c>
      <c r="E140" s="109" t="s">
        <v>360</v>
      </c>
      <c r="F140" s="108">
        <v>2.4</v>
      </c>
      <c r="G140" s="108">
        <f t="shared" si="4"/>
        <v>163.19999999999999</v>
      </c>
      <c r="H140" s="102" t="s">
        <v>396</v>
      </c>
      <c r="I140" s="81" t="s">
        <v>5059</v>
      </c>
      <c r="J140" s="82" t="s">
        <v>397</v>
      </c>
    </row>
    <row r="141" spans="1:10" ht="48" x14ac:dyDescent="0.2">
      <c r="A141" s="110" t="s">
        <v>21</v>
      </c>
      <c r="B141" s="102" t="s">
        <v>153</v>
      </c>
      <c r="C141" s="102" t="s">
        <v>1062</v>
      </c>
      <c r="D141" s="109" t="s">
        <v>11</v>
      </c>
      <c r="E141" s="109" t="s">
        <v>361</v>
      </c>
      <c r="F141" s="111">
        <v>6.75</v>
      </c>
      <c r="G141" s="108">
        <f t="shared" si="4"/>
        <v>364.5</v>
      </c>
      <c r="H141" s="102" t="s">
        <v>396</v>
      </c>
      <c r="I141" s="81" t="s">
        <v>5059</v>
      </c>
      <c r="J141" s="82" t="s">
        <v>397</v>
      </c>
    </row>
    <row r="142" spans="1:10" ht="84" x14ac:dyDescent="0.2">
      <c r="A142" s="110" t="s">
        <v>21</v>
      </c>
      <c r="B142" s="102" t="s">
        <v>362</v>
      </c>
      <c r="C142" s="102" t="s">
        <v>1062</v>
      </c>
      <c r="D142" s="109" t="s">
        <v>11</v>
      </c>
      <c r="E142" s="109">
        <v>20</v>
      </c>
      <c r="F142" s="108">
        <v>7.5</v>
      </c>
      <c r="G142" s="108">
        <f t="shared" ref="G142:G145" si="5">E142*F142</f>
        <v>150</v>
      </c>
      <c r="H142" s="102" t="s">
        <v>396</v>
      </c>
      <c r="I142" s="81" t="s">
        <v>5059</v>
      </c>
      <c r="J142" s="82" t="s">
        <v>397</v>
      </c>
    </row>
    <row r="143" spans="1:10" ht="84" x14ac:dyDescent="0.2">
      <c r="A143" s="110" t="s">
        <v>21</v>
      </c>
      <c r="B143" s="102" t="s">
        <v>154</v>
      </c>
      <c r="C143" s="102" t="s">
        <v>1062</v>
      </c>
      <c r="D143" s="109" t="s">
        <v>11</v>
      </c>
      <c r="E143" s="109">
        <v>30</v>
      </c>
      <c r="F143" s="108">
        <v>0.54</v>
      </c>
      <c r="G143" s="108">
        <f t="shared" si="5"/>
        <v>16.200000000000003</v>
      </c>
      <c r="H143" s="102" t="s">
        <v>396</v>
      </c>
      <c r="I143" s="81" t="s">
        <v>5059</v>
      </c>
      <c r="J143" s="82" t="s">
        <v>397</v>
      </c>
    </row>
    <row r="144" spans="1:10" ht="48" x14ac:dyDescent="0.2">
      <c r="A144" s="110" t="s">
        <v>21</v>
      </c>
      <c r="B144" s="102" t="s">
        <v>363</v>
      </c>
      <c r="C144" s="102" t="s">
        <v>1062</v>
      </c>
      <c r="D144" s="112" t="s">
        <v>11</v>
      </c>
      <c r="E144" s="112" t="s">
        <v>339</v>
      </c>
      <c r="F144" s="111">
        <v>18.170000000000002</v>
      </c>
      <c r="G144" s="108">
        <f t="shared" si="5"/>
        <v>545.1</v>
      </c>
      <c r="H144" s="102" t="s">
        <v>396</v>
      </c>
      <c r="I144" s="81" t="s">
        <v>5059</v>
      </c>
      <c r="J144" s="82" t="s">
        <v>397</v>
      </c>
    </row>
    <row r="145" spans="1:10" ht="96" x14ac:dyDescent="0.2">
      <c r="A145" s="110" t="s">
        <v>21</v>
      </c>
      <c r="B145" s="102" t="s">
        <v>364</v>
      </c>
      <c r="C145" s="102" t="s">
        <v>1062</v>
      </c>
      <c r="D145" s="109" t="s">
        <v>11</v>
      </c>
      <c r="E145" s="109" t="s">
        <v>358</v>
      </c>
      <c r="F145" s="108">
        <v>10.6</v>
      </c>
      <c r="G145" s="108">
        <f t="shared" si="5"/>
        <v>212</v>
      </c>
      <c r="H145" s="102" t="s">
        <v>396</v>
      </c>
      <c r="I145" s="81" t="s">
        <v>5059</v>
      </c>
      <c r="J145" s="82" t="s">
        <v>397</v>
      </c>
    </row>
    <row r="146" spans="1:10" ht="84" x14ac:dyDescent="0.2">
      <c r="A146" s="110" t="s">
        <v>21</v>
      </c>
      <c r="B146" s="102" t="s">
        <v>365</v>
      </c>
      <c r="C146" s="102" t="s">
        <v>1062</v>
      </c>
      <c r="D146" s="109" t="s">
        <v>11</v>
      </c>
      <c r="E146" s="109">
        <v>5</v>
      </c>
      <c r="F146" s="108">
        <v>32</v>
      </c>
      <c r="G146" s="108">
        <f>E146*F146</f>
        <v>160</v>
      </c>
      <c r="H146" s="102" t="s">
        <v>396</v>
      </c>
      <c r="I146" s="81" t="s">
        <v>5059</v>
      </c>
      <c r="J146" s="82" t="s">
        <v>397</v>
      </c>
    </row>
    <row r="147" spans="1:10" ht="48" x14ac:dyDescent="0.2">
      <c r="A147" s="110" t="s">
        <v>21</v>
      </c>
      <c r="B147" s="102" t="s">
        <v>155</v>
      </c>
      <c r="C147" s="102" t="s">
        <v>1062</v>
      </c>
      <c r="D147" s="109" t="s">
        <v>11</v>
      </c>
      <c r="E147" s="102">
        <v>10</v>
      </c>
      <c r="F147" s="111">
        <v>7.2</v>
      </c>
      <c r="G147" s="108">
        <f>E147*F147</f>
        <v>72</v>
      </c>
      <c r="H147" s="102" t="s">
        <v>396</v>
      </c>
      <c r="I147" s="81" t="s">
        <v>5059</v>
      </c>
      <c r="J147" s="82" t="s">
        <v>397</v>
      </c>
    </row>
    <row r="148" spans="1:10" ht="84" x14ac:dyDescent="0.2">
      <c r="A148" s="110" t="s">
        <v>21</v>
      </c>
      <c r="B148" s="102" t="s">
        <v>366</v>
      </c>
      <c r="C148" s="102" t="s">
        <v>1062</v>
      </c>
      <c r="D148" s="109" t="s">
        <v>11</v>
      </c>
      <c r="E148" s="102">
        <v>3</v>
      </c>
      <c r="F148" s="108">
        <v>10</v>
      </c>
      <c r="G148" s="108">
        <f t="shared" ref="G148:G285" si="6">E148*F148</f>
        <v>30</v>
      </c>
      <c r="H148" s="102" t="s">
        <v>396</v>
      </c>
      <c r="I148" s="81" t="s">
        <v>5059</v>
      </c>
      <c r="J148" s="82" t="s">
        <v>397</v>
      </c>
    </row>
    <row r="149" spans="1:10" ht="84" x14ac:dyDescent="0.2">
      <c r="A149" s="110" t="s">
        <v>21</v>
      </c>
      <c r="B149" s="102" t="s">
        <v>367</v>
      </c>
      <c r="C149" s="102" t="s">
        <v>1062</v>
      </c>
      <c r="D149" s="109" t="s">
        <v>11</v>
      </c>
      <c r="E149" s="102">
        <v>1</v>
      </c>
      <c r="F149" s="108">
        <v>12.5</v>
      </c>
      <c r="G149" s="108">
        <f t="shared" si="6"/>
        <v>12.5</v>
      </c>
      <c r="H149" s="102" t="s">
        <v>396</v>
      </c>
      <c r="I149" s="81" t="s">
        <v>5059</v>
      </c>
      <c r="J149" s="82" t="s">
        <v>397</v>
      </c>
    </row>
    <row r="150" spans="1:10" ht="48" x14ac:dyDescent="0.2">
      <c r="A150" s="110" t="s">
        <v>21</v>
      </c>
      <c r="B150" s="102" t="s">
        <v>156</v>
      </c>
      <c r="C150" s="102" t="s">
        <v>1062</v>
      </c>
      <c r="D150" s="109" t="s">
        <v>11</v>
      </c>
      <c r="E150" s="102" t="s">
        <v>335</v>
      </c>
      <c r="F150" s="108">
        <v>17.489999999999998</v>
      </c>
      <c r="G150" s="108">
        <f t="shared" si="6"/>
        <v>104.94</v>
      </c>
      <c r="H150" s="102" t="s">
        <v>396</v>
      </c>
      <c r="I150" s="81" t="s">
        <v>5059</v>
      </c>
      <c r="J150" s="82" t="s">
        <v>397</v>
      </c>
    </row>
    <row r="151" spans="1:10" ht="48" x14ac:dyDescent="0.2">
      <c r="A151" s="110" t="s">
        <v>21</v>
      </c>
      <c r="B151" s="102" t="s">
        <v>157</v>
      </c>
      <c r="C151" s="102" t="s">
        <v>1062</v>
      </c>
      <c r="D151" s="109" t="s">
        <v>11</v>
      </c>
      <c r="E151" s="102">
        <v>8</v>
      </c>
      <c r="F151" s="108">
        <v>14.9</v>
      </c>
      <c r="G151" s="108">
        <f t="shared" si="6"/>
        <v>119.2</v>
      </c>
      <c r="H151" s="102" t="s">
        <v>396</v>
      </c>
      <c r="I151" s="81" t="s">
        <v>5059</v>
      </c>
      <c r="J151" s="82" t="s">
        <v>397</v>
      </c>
    </row>
    <row r="152" spans="1:10" ht="48" x14ac:dyDescent="0.2">
      <c r="A152" s="110" t="s">
        <v>21</v>
      </c>
      <c r="B152" s="102" t="s">
        <v>158</v>
      </c>
      <c r="C152" s="102" t="s">
        <v>1062</v>
      </c>
      <c r="D152" s="109" t="s">
        <v>11</v>
      </c>
      <c r="E152" s="102">
        <v>10</v>
      </c>
      <c r="F152" s="108">
        <v>18</v>
      </c>
      <c r="G152" s="108">
        <f t="shared" si="6"/>
        <v>180</v>
      </c>
      <c r="H152" s="102" t="s">
        <v>396</v>
      </c>
      <c r="I152" s="81" t="s">
        <v>5059</v>
      </c>
      <c r="J152" s="82" t="s">
        <v>397</v>
      </c>
    </row>
    <row r="153" spans="1:10" ht="48" x14ac:dyDescent="0.2">
      <c r="A153" s="110" t="s">
        <v>21</v>
      </c>
      <c r="B153" s="102" t="s">
        <v>159</v>
      </c>
      <c r="C153" s="102" t="s">
        <v>1062</v>
      </c>
      <c r="D153" s="109" t="s">
        <v>11</v>
      </c>
      <c r="E153" s="102">
        <v>8</v>
      </c>
      <c r="F153" s="108">
        <v>14.9</v>
      </c>
      <c r="G153" s="108">
        <f t="shared" si="6"/>
        <v>119.2</v>
      </c>
      <c r="H153" s="102" t="s">
        <v>396</v>
      </c>
      <c r="I153" s="81" t="s">
        <v>5059</v>
      </c>
      <c r="J153" s="82" t="s">
        <v>397</v>
      </c>
    </row>
    <row r="154" spans="1:10" ht="48" x14ac:dyDescent="0.2">
      <c r="A154" s="110" t="s">
        <v>21</v>
      </c>
      <c r="B154" s="102" t="s">
        <v>160</v>
      </c>
      <c r="C154" s="102" t="s">
        <v>1062</v>
      </c>
      <c r="D154" s="109" t="s">
        <v>11</v>
      </c>
      <c r="E154" s="102">
        <v>60</v>
      </c>
      <c r="F154" s="108">
        <v>14.9</v>
      </c>
      <c r="G154" s="108">
        <f t="shared" si="6"/>
        <v>894</v>
      </c>
      <c r="H154" s="102" t="s">
        <v>396</v>
      </c>
      <c r="I154" s="81" t="s">
        <v>5059</v>
      </c>
      <c r="J154" s="82" t="s">
        <v>397</v>
      </c>
    </row>
    <row r="155" spans="1:10" ht="48" x14ac:dyDescent="0.2">
      <c r="A155" s="110" t="s">
        <v>21</v>
      </c>
      <c r="B155" s="102" t="s">
        <v>161</v>
      </c>
      <c r="C155" s="102" t="s">
        <v>1062</v>
      </c>
      <c r="D155" s="109" t="s">
        <v>11</v>
      </c>
      <c r="E155" s="102">
        <v>12</v>
      </c>
      <c r="F155" s="108">
        <v>14.9</v>
      </c>
      <c r="G155" s="108">
        <f t="shared" si="6"/>
        <v>178.8</v>
      </c>
      <c r="H155" s="102" t="s">
        <v>396</v>
      </c>
      <c r="I155" s="81" t="s">
        <v>5059</v>
      </c>
      <c r="J155" s="82" t="s">
        <v>397</v>
      </c>
    </row>
    <row r="156" spans="1:10" ht="36" x14ac:dyDescent="0.2">
      <c r="A156" s="110" t="s">
        <v>23</v>
      </c>
      <c r="B156" s="102" t="s">
        <v>162</v>
      </c>
      <c r="C156" s="102" t="s">
        <v>1062</v>
      </c>
      <c r="D156" s="109" t="s">
        <v>11</v>
      </c>
      <c r="E156" s="102" t="s">
        <v>368</v>
      </c>
      <c r="F156" s="108">
        <v>62</v>
      </c>
      <c r="G156" s="108">
        <f t="shared" si="6"/>
        <v>3596</v>
      </c>
      <c r="H156" s="102" t="s">
        <v>396</v>
      </c>
      <c r="I156" s="81" t="s">
        <v>5059</v>
      </c>
      <c r="J156" s="82" t="s">
        <v>399</v>
      </c>
    </row>
    <row r="157" spans="1:10" ht="36" x14ac:dyDescent="0.2">
      <c r="A157" s="110" t="s">
        <v>24</v>
      </c>
      <c r="B157" s="102" t="s">
        <v>163</v>
      </c>
      <c r="C157" s="102" t="s">
        <v>1062</v>
      </c>
      <c r="D157" s="109" t="s">
        <v>11</v>
      </c>
      <c r="E157" s="102">
        <v>1</v>
      </c>
      <c r="F157" s="108">
        <v>38</v>
      </c>
      <c r="G157" s="108">
        <f t="shared" si="6"/>
        <v>38</v>
      </c>
      <c r="H157" s="102" t="s">
        <v>396</v>
      </c>
      <c r="I157" s="81" t="s">
        <v>5059</v>
      </c>
      <c r="J157" s="82" t="s">
        <v>400</v>
      </c>
    </row>
    <row r="158" spans="1:10" ht="36" x14ac:dyDescent="0.2">
      <c r="A158" s="110" t="s">
        <v>24</v>
      </c>
      <c r="B158" s="102" t="s">
        <v>164</v>
      </c>
      <c r="C158" s="102" t="s">
        <v>1062</v>
      </c>
      <c r="D158" s="109" t="s">
        <v>11</v>
      </c>
      <c r="E158" s="102">
        <v>1</v>
      </c>
      <c r="F158" s="108">
        <v>7</v>
      </c>
      <c r="G158" s="108">
        <f t="shared" si="6"/>
        <v>7</v>
      </c>
      <c r="H158" s="102" t="s">
        <v>396</v>
      </c>
      <c r="I158" s="81" t="s">
        <v>5059</v>
      </c>
      <c r="J158" s="82" t="s">
        <v>400</v>
      </c>
    </row>
    <row r="159" spans="1:10" ht="36" x14ac:dyDescent="0.2">
      <c r="A159" s="110" t="s">
        <v>24</v>
      </c>
      <c r="B159" s="102" t="s">
        <v>165</v>
      </c>
      <c r="C159" s="102" t="s">
        <v>1062</v>
      </c>
      <c r="D159" s="109" t="s">
        <v>11</v>
      </c>
      <c r="E159" s="102">
        <v>1</v>
      </c>
      <c r="F159" s="108">
        <v>18</v>
      </c>
      <c r="G159" s="108">
        <f t="shared" si="6"/>
        <v>18</v>
      </c>
      <c r="H159" s="102" t="s">
        <v>396</v>
      </c>
      <c r="I159" s="81" t="s">
        <v>5059</v>
      </c>
      <c r="J159" s="82" t="s">
        <v>400</v>
      </c>
    </row>
    <row r="160" spans="1:10" ht="36" x14ac:dyDescent="0.2">
      <c r="A160" s="110" t="s">
        <v>24</v>
      </c>
      <c r="B160" s="102" t="s">
        <v>166</v>
      </c>
      <c r="C160" s="102" t="s">
        <v>1062</v>
      </c>
      <c r="D160" s="109" t="s">
        <v>11</v>
      </c>
      <c r="E160" s="102">
        <v>2</v>
      </c>
      <c r="F160" s="108">
        <v>188</v>
      </c>
      <c r="G160" s="108">
        <f t="shared" si="6"/>
        <v>376</v>
      </c>
      <c r="H160" s="102" t="s">
        <v>396</v>
      </c>
      <c r="I160" s="81" t="s">
        <v>5059</v>
      </c>
      <c r="J160" s="82" t="s">
        <v>400</v>
      </c>
    </row>
    <row r="161" spans="1:10" ht="36" x14ac:dyDescent="0.2">
      <c r="A161" s="110" t="s">
        <v>24</v>
      </c>
      <c r="B161" s="102" t="s">
        <v>167</v>
      </c>
      <c r="C161" s="102" t="s">
        <v>1062</v>
      </c>
      <c r="D161" s="109" t="s">
        <v>11</v>
      </c>
      <c r="E161" s="102">
        <v>9</v>
      </c>
      <c r="F161" s="108">
        <v>18.8</v>
      </c>
      <c r="G161" s="108">
        <f t="shared" si="6"/>
        <v>169.20000000000002</v>
      </c>
      <c r="H161" s="102" t="s">
        <v>396</v>
      </c>
      <c r="I161" s="81" t="s">
        <v>5059</v>
      </c>
      <c r="J161" s="82" t="s">
        <v>400</v>
      </c>
    </row>
    <row r="162" spans="1:10" ht="36" x14ac:dyDescent="0.2">
      <c r="A162" s="110" t="s">
        <v>24</v>
      </c>
      <c r="B162" s="102" t="s">
        <v>168</v>
      </c>
      <c r="C162" s="102" t="s">
        <v>1062</v>
      </c>
      <c r="D162" s="109" t="s">
        <v>11</v>
      </c>
      <c r="E162" s="102">
        <v>1</v>
      </c>
      <c r="F162" s="108">
        <v>55</v>
      </c>
      <c r="G162" s="108">
        <f t="shared" si="6"/>
        <v>55</v>
      </c>
      <c r="H162" s="102" t="s">
        <v>396</v>
      </c>
      <c r="I162" s="81" t="s">
        <v>5059</v>
      </c>
      <c r="J162" s="82" t="s">
        <v>400</v>
      </c>
    </row>
    <row r="163" spans="1:10" ht="36" x14ac:dyDescent="0.2">
      <c r="A163" s="110" t="s">
        <v>24</v>
      </c>
      <c r="B163" s="102" t="s">
        <v>169</v>
      </c>
      <c r="C163" s="102" t="s">
        <v>1062</v>
      </c>
      <c r="D163" s="109" t="s">
        <v>11</v>
      </c>
      <c r="E163" s="102">
        <v>4</v>
      </c>
      <c r="F163" s="108">
        <v>36.6</v>
      </c>
      <c r="G163" s="108">
        <f t="shared" si="6"/>
        <v>146.4</v>
      </c>
      <c r="H163" s="102" t="s">
        <v>396</v>
      </c>
      <c r="I163" s="81" t="s">
        <v>5059</v>
      </c>
      <c r="J163" s="82" t="s">
        <v>400</v>
      </c>
    </row>
    <row r="164" spans="1:10" ht="36" x14ac:dyDescent="0.2">
      <c r="A164" s="110" t="s">
        <v>24</v>
      </c>
      <c r="B164" s="102" t="s">
        <v>170</v>
      </c>
      <c r="C164" s="102" t="s">
        <v>1062</v>
      </c>
      <c r="D164" s="109" t="s">
        <v>11</v>
      </c>
      <c r="E164" s="102">
        <v>1</v>
      </c>
      <c r="F164" s="108">
        <v>52</v>
      </c>
      <c r="G164" s="108">
        <f t="shared" si="6"/>
        <v>52</v>
      </c>
      <c r="H164" s="102" t="s">
        <v>396</v>
      </c>
      <c r="I164" s="81" t="s">
        <v>5059</v>
      </c>
      <c r="J164" s="82" t="s">
        <v>400</v>
      </c>
    </row>
    <row r="165" spans="1:10" ht="36" x14ac:dyDescent="0.2">
      <c r="A165" s="110" t="s">
        <v>24</v>
      </c>
      <c r="B165" s="102" t="s">
        <v>171</v>
      </c>
      <c r="C165" s="102" t="s">
        <v>1062</v>
      </c>
      <c r="D165" s="109" t="s">
        <v>11</v>
      </c>
      <c r="E165" s="102">
        <v>6</v>
      </c>
      <c r="F165" s="108">
        <v>31.5</v>
      </c>
      <c r="G165" s="108">
        <f t="shared" si="6"/>
        <v>189</v>
      </c>
      <c r="H165" s="102" t="s">
        <v>396</v>
      </c>
      <c r="I165" s="81" t="s">
        <v>5059</v>
      </c>
      <c r="J165" s="82" t="s">
        <v>400</v>
      </c>
    </row>
    <row r="166" spans="1:10" ht="36" x14ac:dyDescent="0.2">
      <c r="A166" s="110" t="s">
        <v>24</v>
      </c>
      <c r="B166" s="102" t="s">
        <v>172</v>
      </c>
      <c r="C166" s="102" t="s">
        <v>1062</v>
      </c>
      <c r="D166" s="109" t="s">
        <v>11</v>
      </c>
      <c r="E166" s="102">
        <v>1</v>
      </c>
      <c r="F166" s="108">
        <v>40.5</v>
      </c>
      <c r="G166" s="108">
        <f t="shared" si="6"/>
        <v>40.5</v>
      </c>
      <c r="H166" s="102" t="s">
        <v>396</v>
      </c>
      <c r="I166" s="81" t="s">
        <v>5059</v>
      </c>
      <c r="J166" s="82" t="s">
        <v>400</v>
      </c>
    </row>
    <row r="167" spans="1:10" ht="36" x14ac:dyDescent="0.2">
      <c r="A167" s="110" t="s">
        <v>24</v>
      </c>
      <c r="B167" s="102" t="s">
        <v>173</v>
      </c>
      <c r="C167" s="102" t="s">
        <v>1062</v>
      </c>
      <c r="D167" s="109" t="s">
        <v>11</v>
      </c>
      <c r="E167" s="102">
        <v>40</v>
      </c>
      <c r="F167" s="108">
        <v>0.9</v>
      </c>
      <c r="G167" s="108">
        <f t="shared" si="6"/>
        <v>36</v>
      </c>
      <c r="H167" s="102" t="s">
        <v>396</v>
      </c>
      <c r="I167" s="81" t="s">
        <v>5059</v>
      </c>
      <c r="J167" s="82" t="s">
        <v>400</v>
      </c>
    </row>
    <row r="168" spans="1:10" ht="36" x14ac:dyDescent="0.2">
      <c r="A168" s="110" t="s">
        <v>24</v>
      </c>
      <c r="B168" s="102" t="s">
        <v>174</v>
      </c>
      <c r="C168" s="102" t="s">
        <v>1062</v>
      </c>
      <c r="D168" s="109" t="s">
        <v>18</v>
      </c>
      <c r="E168" s="102">
        <v>0.25</v>
      </c>
      <c r="F168" s="108">
        <v>120</v>
      </c>
      <c r="G168" s="108">
        <f t="shared" si="6"/>
        <v>30</v>
      </c>
      <c r="H168" s="102" t="s">
        <v>396</v>
      </c>
      <c r="I168" s="81" t="s">
        <v>5059</v>
      </c>
      <c r="J168" s="82" t="s">
        <v>400</v>
      </c>
    </row>
    <row r="169" spans="1:10" ht="36" x14ac:dyDescent="0.2">
      <c r="A169" s="110" t="s">
        <v>24</v>
      </c>
      <c r="B169" s="102" t="s">
        <v>175</v>
      </c>
      <c r="C169" s="102" t="s">
        <v>1062</v>
      </c>
      <c r="D169" s="109" t="s">
        <v>18</v>
      </c>
      <c r="E169" s="102">
        <v>7.06</v>
      </c>
      <c r="F169" s="108">
        <v>38</v>
      </c>
      <c r="G169" s="108">
        <f t="shared" si="6"/>
        <v>268.27999999999997</v>
      </c>
      <c r="H169" s="102" t="s">
        <v>396</v>
      </c>
      <c r="I169" s="81" t="s">
        <v>5059</v>
      </c>
      <c r="J169" s="82" t="s">
        <v>400</v>
      </c>
    </row>
    <row r="170" spans="1:10" ht="48" x14ac:dyDescent="0.2">
      <c r="A170" s="110" t="s">
        <v>24</v>
      </c>
      <c r="B170" s="102" t="s">
        <v>369</v>
      </c>
      <c r="C170" s="102" t="s">
        <v>1062</v>
      </c>
      <c r="D170" s="109" t="s">
        <v>11</v>
      </c>
      <c r="E170" s="102">
        <v>5</v>
      </c>
      <c r="F170" s="108">
        <v>14.99</v>
      </c>
      <c r="G170" s="108">
        <f t="shared" si="6"/>
        <v>74.95</v>
      </c>
      <c r="H170" s="102" t="s">
        <v>396</v>
      </c>
      <c r="I170" s="81" t="s">
        <v>5059</v>
      </c>
      <c r="J170" s="82" t="s">
        <v>400</v>
      </c>
    </row>
    <row r="171" spans="1:10" ht="36" x14ac:dyDescent="0.2">
      <c r="A171" s="110" t="s">
        <v>24</v>
      </c>
      <c r="B171" s="102" t="s">
        <v>176</v>
      </c>
      <c r="C171" s="102" t="s">
        <v>1062</v>
      </c>
      <c r="D171" s="109" t="s">
        <v>11</v>
      </c>
      <c r="E171" s="102">
        <v>2</v>
      </c>
      <c r="F171" s="108">
        <v>9</v>
      </c>
      <c r="G171" s="108">
        <f t="shared" si="6"/>
        <v>18</v>
      </c>
      <c r="H171" s="102" t="s">
        <v>396</v>
      </c>
      <c r="I171" s="81" t="s">
        <v>5059</v>
      </c>
      <c r="J171" s="82" t="s">
        <v>400</v>
      </c>
    </row>
    <row r="172" spans="1:10" ht="36" x14ac:dyDescent="0.2">
      <c r="A172" s="110" t="s">
        <v>24</v>
      </c>
      <c r="B172" s="102" t="s">
        <v>177</v>
      </c>
      <c r="C172" s="102" t="s">
        <v>1062</v>
      </c>
      <c r="D172" s="109" t="s">
        <v>11</v>
      </c>
      <c r="E172" s="102">
        <v>2</v>
      </c>
      <c r="F172" s="108">
        <v>13.56</v>
      </c>
      <c r="G172" s="108">
        <f t="shared" si="6"/>
        <v>27.12</v>
      </c>
      <c r="H172" s="102" t="s">
        <v>396</v>
      </c>
      <c r="I172" s="81" t="s">
        <v>5059</v>
      </c>
      <c r="J172" s="82" t="s">
        <v>400</v>
      </c>
    </row>
    <row r="173" spans="1:10" ht="36" x14ac:dyDescent="0.2">
      <c r="A173" s="110" t="s">
        <v>24</v>
      </c>
      <c r="B173" s="102" t="s">
        <v>178</v>
      </c>
      <c r="C173" s="102" t="s">
        <v>1062</v>
      </c>
      <c r="D173" s="109" t="s">
        <v>11</v>
      </c>
      <c r="E173" s="102">
        <v>1</v>
      </c>
      <c r="F173" s="108">
        <v>11</v>
      </c>
      <c r="G173" s="108">
        <f t="shared" si="6"/>
        <v>11</v>
      </c>
      <c r="H173" s="102" t="s">
        <v>396</v>
      </c>
      <c r="I173" s="81" t="s">
        <v>5059</v>
      </c>
      <c r="J173" s="82" t="s">
        <v>400</v>
      </c>
    </row>
    <row r="174" spans="1:10" ht="36" x14ac:dyDescent="0.2">
      <c r="A174" s="110" t="s">
        <v>24</v>
      </c>
      <c r="B174" s="102" t="s">
        <v>179</v>
      </c>
      <c r="C174" s="102" t="s">
        <v>1062</v>
      </c>
      <c r="D174" s="109" t="s">
        <v>11</v>
      </c>
      <c r="E174" s="102">
        <v>20</v>
      </c>
      <c r="F174" s="108">
        <v>2.2400000000000002</v>
      </c>
      <c r="G174" s="108">
        <f t="shared" si="6"/>
        <v>44.800000000000004</v>
      </c>
      <c r="H174" s="102" t="s">
        <v>396</v>
      </c>
      <c r="I174" s="81" t="s">
        <v>5059</v>
      </c>
      <c r="J174" s="82" t="s">
        <v>400</v>
      </c>
    </row>
    <row r="175" spans="1:10" ht="36" x14ac:dyDescent="0.2">
      <c r="A175" s="110" t="s">
        <v>24</v>
      </c>
      <c r="B175" s="102" t="s">
        <v>180</v>
      </c>
      <c r="C175" s="102" t="s">
        <v>1062</v>
      </c>
      <c r="D175" s="109" t="s">
        <v>11</v>
      </c>
      <c r="E175" s="102">
        <v>1</v>
      </c>
      <c r="F175" s="108">
        <v>18</v>
      </c>
      <c r="G175" s="108">
        <f t="shared" si="6"/>
        <v>18</v>
      </c>
      <c r="H175" s="102" t="s">
        <v>396</v>
      </c>
      <c r="I175" s="81" t="s">
        <v>5059</v>
      </c>
      <c r="J175" s="82" t="s">
        <v>400</v>
      </c>
    </row>
    <row r="176" spans="1:10" ht="36" x14ac:dyDescent="0.2">
      <c r="A176" s="110" t="s">
        <v>24</v>
      </c>
      <c r="B176" s="102" t="s">
        <v>181</v>
      </c>
      <c r="C176" s="102" t="s">
        <v>1062</v>
      </c>
      <c r="D176" s="109" t="s">
        <v>11</v>
      </c>
      <c r="E176" s="102" t="s">
        <v>326</v>
      </c>
      <c r="F176" s="108">
        <v>10</v>
      </c>
      <c r="G176" s="108">
        <f t="shared" si="6"/>
        <v>20</v>
      </c>
      <c r="H176" s="102" t="s">
        <v>396</v>
      </c>
      <c r="I176" s="81" t="s">
        <v>5059</v>
      </c>
      <c r="J176" s="82" t="s">
        <v>400</v>
      </c>
    </row>
    <row r="177" spans="1:10" ht="36" x14ac:dyDescent="0.2">
      <c r="A177" s="110" t="s">
        <v>24</v>
      </c>
      <c r="B177" s="102" t="s">
        <v>182</v>
      </c>
      <c r="C177" s="102" t="s">
        <v>1062</v>
      </c>
      <c r="D177" s="109" t="s">
        <v>11</v>
      </c>
      <c r="E177" s="102" t="s">
        <v>326</v>
      </c>
      <c r="F177" s="108">
        <v>12</v>
      </c>
      <c r="G177" s="108">
        <f t="shared" si="6"/>
        <v>24</v>
      </c>
      <c r="H177" s="102" t="s">
        <v>396</v>
      </c>
      <c r="I177" s="81" t="s">
        <v>5059</v>
      </c>
      <c r="J177" s="82" t="s">
        <v>400</v>
      </c>
    </row>
    <row r="178" spans="1:10" ht="36" x14ac:dyDescent="0.2">
      <c r="A178" s="110" t="s">
        <v>24</v>
      </c>
      <c r="B178" s="102" t="s">
        <v>183</v>
      </c>
      <c r="C178" s="102" t="s">
        <v>1062</v>
      </c>
      <c r="D178" s="109" t="s">
        <v>11</v>
      </c>
      <c r="E178" s="102" t="s">
        <v>370</v>
      </c>
      <c r="F178" s="108">
        <v>7</v>
      </c>
      <c r="G178" s="108">
        <f t="shared" si="6"/>
        <v>805</v>
      </c>
      <c r="H178" s="102" t="s">
        <v>396</v>
      </c>
      <c r="I178" s="81" t="s">
        <v>5059</v>
      </c>
      <c r="J178" s="82" t="s">
        <v>400</v>
      </c>
    </row>
    <row r="179" spans="1:10" ht="36" x14ac:dyDescent="0.2">
      <c r="A179" s="110" t="s">
        <v>24</v>
      </c>
      <c r="B179" s="102" t="s">
        <v>184</v>
      </c>
      <c r="C179" s="102" t="s">
        <v>1062</v>
      </c>
      <c r="D179" s="109" t="s">
        <v>11</v>
      </c>
      <c r="E179" s="102">
        <v>20</v>
      </c>
      <c r="F179" s="108">
        <v>1.5</v>
      </c>
      <c r="G179" s="108">
        <f t="shared" si="6"/>
        <v>30</v>
      </c>
      <c r="H179" s="102" t="s">
        <v>396</v>
      </c>
      <c r="I179" s="81" t="s">
        <v>5059</v>
      </c>
      <c r="J179" s="82" t="s">
        <v>400</v>
      </c>
    </row>
    <row r="180" spans="1:10" ht="36" x14ac:dyDescent="0.2">
      <c r="A180" s="110" t="s">
        <v>24</v>
      </c>
      <c r="B180" s="102" t="s">
        <v>185</v>
      </c>
      <c r="C180" s="102" t="s">
        <v>1062</v>
      </c>
      <c r="D180" s="109" t="s">
        <v>11</v>
      </c>
      <c r="E180" s="102">
        <v>1</v>
      </c>
      <c r="F180" s="108">
        <v>18</v>
      </c>
      <c r="G180" s="108">
        <f t="shared" si="6"/>
        <v>18</v>
      </c>
      <c r="H180" s="102" t="s">
        <v>396</v>
      </c>
      <c r="I180" s="81" t="s">
        <v>5059</v>
      </c>
      <c r="J180" s="82" t="s">
        <v>400</v>
      </c>
    </row>
    <row r="181" spans="1:10" ht="36" x14ac:dyDescent="0.2">
      <c r="A181" s="110" t="s">
        <v>24</v>
      </c>
      <c r="B181" s="102" t="s">
        <v>186</v>
      </c>
      <c r="C181" s="102" t="s">
        <v>1062</v>
      </c>
      <c r="D181" s="109" t="s">
        <v>11</v>
      </c>
      <c r="E181" s="102">
        <v>1</v>
      </c>
      <c r="F181" s="108">
        <v>26</v>
      </c>
      <c r="G181" s="108">
        <f t="shared" si="6"/>
        <v>26</v>
      </c>
      <c r="H181" s="102" t="s">
        <v>396</v>
      </c>
      <c r="I181" s="81" t="s">
        <v>5059</v>
      </c>
      <c r="J181" s="82" t="s">
        <v>400</v>
      </c>
    </row>
    <row r="182" spans="1:10" ht="36" x14ac:dyDescent="0.2">
      <c r="A182" s="110" t="s">
        <v>24</v>
      </c>
      <c r="B182" s="102" t="s">
        <v>187</v>
      </c>
      <c r="C182" s="102" t="s">
        <v>1062</v>
      </c>
      <c r="D182" s="109" t="s">
        <v>11</v>
      </c>
      <c r="E182" s="102">
        <v>6</v>
      </c>
      <c r="F182" s="108">
        <v>0.8</v>
      </c>
      <c r="G182" s="108">
        <f t="shared" si="6"/>
        <v>4.8000000000000007</v>
      </c>
      <c r="H182" s="102" t="s">
        <v>396</v>
      </c>
      <c r="I182" s="81" t="s">
        <v>5059</v>
      </c>
      <c r="J182" s="82" t="s">
        <v>400</v>
      </c>
    </row>
    <row r="183" spans="1:10" ht="36" x14ac:dyDescent="0.2">
      <c r="A183" s="110" t="s">
        <v>24</v>
      </c>
      <c r="B183" s="102" t="s">
        <v>188</v>
      </c>
      <c r="C183" s="102" t="s">
        <v>1062</v>
      </c>
      <c r="D183" s="109" t="s">
        <v>11</v>
      </c>
      <c r="E183" s="102">
        <v>1</v>
      </c>
      <c r="F183" s="108">
        <v>40</v>
      </c>
      <c r="G183" s="108">
        <f t="shared" si="6"/>
        <v>40</v>
      </c>
      <c r="H183" s="102" t="s">
        <v>396</v>
      </c>
      <c r="I183" s="81" t="s">
        <v>5059</v>
      </c>
      <c r="J183" s="82" t="s">
        <v>400</v>
      </c>
    </row>
    <row r="184" spans="1:10" ht="36" x14ac:dyDescent="0.2">
      <c r="A184" s="110" t="s">
        <v>24</v>
      </c>
      <c r="B184" s="102" t="s">
        <v>189</v>
      </c>
      <c r="C184" s="102" t="s">
        <v>1062</v>
      </c>
      <c r="D184" s="109" t="s">
        <v>11</v>
      </c>
      <c r="E184" s="102">
        <v>1</v>
      </c>
      <c r="F184" s="108">
        <v>18</v>
      </c>
      <c r="G184" s="108">
        <f t="shared" si="6"/>
        <v>18</v>
      </c>
      <c r="H184" s="102" t="s">
        <v>396</v>
      </c>
      <c r="I184" s="81" t="s">
        <v>5059</v>
      </c>
      <c r="J184" s="82" t="s">
        <v>400</v>
      </c>
    </row>
    <row r="185" spans="1:10" ht="36" x14ac:dyDescent="0.2">
      <c r="A185" s="110" t="s">
        <v>24</v>
      </c>
      <c r="B185" s="102" t="s">
        <v>190</v>
      </c>
      <c r="C185" s="102" t="s">
        <v>1062</v>
      </c>
      <c r="D185" s="109" t="s">
        <v>11</v>
      </c>
      <c r="E185" s="102">
        <v>1</v>
      </c>
      <c r="F185" s="108">
        <v>150</v>
      </c>
      <c r="G185" s="108">
        <f t="shared" si="6"/>
        <v>150</v>
      </c>
      <c r="H185" s="102" t="s">
        <v>396</v>
      </c>
      <c r="I185" s="81" t="s">
        <v>5059</v>
      </c>
      <c r="J185" s="82" t="s">
        <v>400</v>
      </c>
    </row>
    <row r="186" spans="1:10" ht="36" x14ac:dyDescent="0.2">
      <c r="A186" s="110" t="s">
        <v>24</v>
      </c>
      <c r="B186" s="102" t="s">
        <v>191</v>
      </c>
      <c r="C186" s="102" t="s">
        <v>1062</v>
      </c>
      <c r="D186" s="109" t="s">
        <v>11</v>
      </c>
      <c r="E186" s="102">
        <v>1</v>
      </c>
      <c r="F186" s="108">
        <v>185</v>
      </c>
      <c r="G186" s="108">
        <f t="shared" si="6"/>
        <v>185</v>
      </c>
      <c r="H186" s="102" t="s">
        <v>396</v>
      </c>
      <c r="I186" s="81" t="s">
        <v>5059</v>
      </c>
      <c r="J186" s="82" t="s">
        <v>400</v>
      </c>
    </row>
    <row r="187" spans="1:10" ht="36" x14ac:dyDescent="0.2">
      <c r="A187" s="110" t="s">
        <v>24</v>
      </c>
      <c r="B187" s="102" t="s">
        <v>192</v>
      </c>
      <c r="C187" s="102" t="s">
        <v>1062</v>
      </c>
      <c r="D187" s="109" t="s">
        <v>11</v>
      </c>
      <c r="E187" s="102" t="s">
        <v>371</v>
      </c>
      <c r="F187" s="108">
        <v>15</v>
      </c>
      <c r="G187" s="108">
        <f t="shared" si="6"/>
        <v>195</v>
      </c>
      <c r="H187" s="102" t="s">
        <v>396</v>
      </c>
      <c r="I187" s="81" t="s">
        <v>5059</v>
      </c>
      <c r="J187" s="82" t="s">
        <v>400</v>
      </c>
    </row>
    <row r="188" spans="1:10" ht="36" x14ac:dyDescent="0.2">
      <c r="A188" s="110" t="s">
        <v>24</v>
      </c>
      <c r="B188" s="102" t="s">
        <v>193</v>
      </c>
      <c r="C188" s="102" t="s">
        <v>1062</v>
      </c>
      <c r="D188" s="109" t="s">
        <v>11</v>
      </c>
      <c r="E188" s="102">
        <v>3</v>
      </c>
      <c r="F188" s="108">
        <v>18</v>
      </c>
      <c r="G188" s="108">
        <f t="shared" si="6"/>
        <v>54</v>
      </c>
      <c r="H188" s="102" t="s">
        <v>396</v>
      </c>
      <c r="I188" s="81" t="s">
        <v>5059</v>
      </c>
      <c r="J188" s="82" t="s">
        <v>400</v>
      </c>
    </row>
    <row r="189" spans="1:10" ht="36" x14ac:dyDescent="0.2">
      <c r="A189" s="110" t="s">
        <v>24</v>
      </c>
      <c r="B189" s="102" t="s">
        <v>194</v>
      </c>
      <c r="C189" s="102" t="s">
        <v>1062</v>
      </c>
      <c r="D189" s="109" t="s">
        <v>11</v>
      </c>
      <c r="E189" s="102">
        <v>1</v>
      </c>
      <c r="F189" s="111">
        <v>410</v>
      </c>
      <c r="G189" s="111">
        <f t="shared" si="6"/>
        <v>410</v>
      </c>
      <c r="H189" s="102" t="s">
        <v>396</v>
      </c>
      <c r="I189" s="81" t="s">
        <v>5059</v>
      </c>
      <c r="J189" s="82" t="s">
        <v>400</v>
      </c>
    </row>
    <row r="190" spans="1:10" ht="36" x14ac:dyDescent="0.2">
      <c r="A190" s="110" t="s">
        <v>24</v>
      </c>
      <c r="B190" s="102" t="s">
        <v>195</v>
      </c>
      <c r="C190" s="102" t="s">
        <v>1062</v>
      </c>
      <c r="D190" s="109" t="s">
        <v>11</v>
      </c>
      <c r="E190" s="102">
        <v>1</v>
      </c>
      <c r="F190" s="111">
        <v>89</v>
      </c>
      <c r="G190" s="111">
        <f t="shared" si="6"/>
        <v>89</v>
      </c>
      <c r="H190" s="102" t="s">
        <v>396</v>
      </c>
      <c r="I190" s="81" t="s">
        <v>5059</v>
      </c>
      <c r="J190" s="82" t="s">
        <v>400</v>
      </c>
    </row>
    <row r="191" spans="1:10" ht="36" x14ac:dyDescent="0.2">
      <c r="A191" s="110" t="s">
        <v>24</v>
      </c>
      <c r="B191" s="102" t="s">
        <v>196</v>
      </c>
      <c r="C191" s="102" t="s">
        <v>1062</v>
      </c>
      <c r="D191" s="109" t="s">
        <v>11</v>
      </c>
      <c r="E191" s="102">
        <v>1</v>
      </c>
      <c r="F191" s="111">
        <v>18</v>
      </c>
      <c r="G191" s="111">
        <f t="shared" si="6"/>
        <v>18</v>
      </c>
      <c r="H191" s="102" t="s">
        <v>396</v>
      </c>
      <c r="I191" s="81" t="s">
        <v>5059</v>
      </c>
      <c r="J191" s="82" t="s">
        <v>400</v>
      </c>
    </row>
    <row r="192" spans="1:10" ht="36" x14ac:dyDescent="0.2">
      <c r="A192" s="110" t="s">
        <v>24</v>
      </c>
      <c r="B192" s="102" t="s">
        <v>197</v>
      </c>
      <c r="C192" s="102" t="s">
        <v>1062</v>
      </c>
      <c r="D192" s="109" t="s">
        <v>11</v>
      </c>
      <c r="E192" s="102">
        <v>1</v>
      </c>
      <c r="F192" s="111">
        <v>213</v>
      </c>
      <c r="G192" s="111">
        <f t="shared" si="6"/>
        <v>213</v>
      </c>
      <c r="H192" s="102" t="s">
        <v>396</v>
      </c>
      <c r="I192" s="81" t="s">
        <v>5059</v>
      </c>
      <c r="J192" s="82" t="s">
        <v>400</v>
      </c>
    </row>
    <row r="193" spans="1:10" ht="36" x14ac:dyDescent="0.2">
      <c r="A193" s="110" t="s">
        <v>24</v>
      </c>
      <c r="B193" s="102" t="s">
        <v>198</v>
      </c>
      <c r="C193" s="102" t="s">
        <v>1062</v>
      </c>
      <c r="D193" s="109" t="s">
        <v>11</v>
      </c>
      <c r="E193" s="102">
        <v>5</v>
      </c>
      <c r="F193" s="108">
        <v>45</v>
      </c>
      <c r="G193" s="108">
        <f t="shared" si="6"/>
        <v>225</v>
      </c>
      <c r="H193" s="102" t="s">
        <v>396</v>
      </c>
      <c r="I193" s="81" t="s">
        <v>5059</v>
      </c>
      <c r="J193" s="82" t="s">
        <v>400</v>
      </c>
    </row>
    <row r="194" spans="1:10" ht="36" x14ac:dyDescent="0.2">
      <c r="A194" s="110" t="s">
        <v>24</v>
      </c>
      <c r="B194" s="102" t="s">
        <v>199</v>
      </c>
      <c r="C194" s="102" t="s">
        <v>1062</v>
      </c>
      <c r="D194" s="109" t="s">
        <v>11</v>
      </c>
      <c r="E194" s="102">
        <v>1</v>
      </c>
      <c r="F194" s="108">
        <v>980</v>
      </c>
      <c r="G194" s="108">
        <f t="shared" si="6"/>
        <v>980</v>
      </c>
      <c r="H194" s="102" t="s">
        <v>396</v>
      </c>
      <c r="I194" s="81" t="s">
        <v>5059</v>
      </c>
      <c r="J194" s="82" t="s">
        <v>400</v>
      </c>
    </row>
    <row r="195" spans="1:10" ht="36" x14ac:dyDescent="0.2">
      <c r="A195" s="110" t="s">
        <v>24</v>
      </c>
      <c r="B195" s="102" t="s">
        <v>200</v>
      </c>
      <c r="C195" s="102" t="s">
        <v>1062</v>
      </c>
      <c r="D195" s="109" t="s">
        <v>11</v>
      </c>
      <c r="E195" s="102">
        <v>1</v>
      </c>
      <c r="F195" s="108">
        <v>40</v>
      </c>
      <c r="G195" s="108">
        <f t="shared" si="6"/>
        <v>40</v>
      </c>
      <c r="H195" s="102" t="s">
        <v>396</v>
      </c>
      <c r="I195" s="81" t="s">
        <v>5059</v>
      </c>
      <c r="J195" s="82" t="s">
        <v>400</v>
      </c>
    </row>
    <row r="196" spans="1:10" ht="36" x14ac:dyDescent="0.2">
      <c r="A196" s="110" t="s">
        <v>24</v>
      </c>
      <c r="B196" s="102" t="s">
        <v>201</v>
      </c>
      <c r="C196" s="102" t="s">
        <v>1062</v>
      </c>
      <c r="D196" s="109" t="s">
        <v>11</v>
      </c>
      <c r="E196" s="102">
        <v>1</v>
      </c>
      <c r="F196" s="108">
        <v>42</v>
      </c>
      <c r="G196" s="108">
        <f t="shared" si="6"/>
        <v>42</v>
      </c>
      <c r="H196" s="102" t="s">
        <v>396</v>
      </c>
      <c r="I196" s="81" t="s">
        <v>5059</v>
      </c>
      <c r="J196" s="82" t="s">
        <v>400</v>
      </c>
    </row>
    <row r="197" spans="1:10" ht="36" x14ac:dyDescent="0.2">
      <c r="A197" s="110" t="s">
        <v>24</v>
      </c>
      <c r="B197" s="102" t="s">
        <v>191</v>
      </c>
      <c r="C197" s="102" t="s">
        <v>1062</v>
      </c>
      <c r="D197" s="109" t="s">
        <v>11</v>
      </c>
      <c r="E197" s="102">
        <v>2</v>
      </c>
      <c r="F197" s="108">
        <v>250</v>
      </c>
      <c r="G197" s="108">
        <f t="shared" si="6"/>
        <v>500</v>
      </c>
      <c r="H197" s="102" t="s">
        <v>396</v>
      </c>
      <c r="I197" s="81" t="s">
        <v>5059</v>
      </c>
      <c r="J197" s="82" t="s">
        <v>400</v>
      </c>
    </row>
    <row r="198" spans="1:10" ht="36" x14ac:dyDescent="0.2">
      <c r="A198" s="110" t="s">
        <v>24</v>
      </c>
      <c r="B198" s="102" t="s">
        <v>202</v>
      </c>
      <c r="C198" s="102" t="s">
        <v>1062</v>
      </c>
      <c r="D198" s="109" t="s">
        <v>11</v>
      </c>
      <c r="E198" s="102">
        <v>1</v>
      </c>
      <c r="F198" s="108">
        <v>95</v>
      </c>
      <c r="G198" s="108">
        <f t="shared" si="6"/>
        <v>95</v>
      </c>
      <c r="H198" s="102" t="s">
        <v>396</v>
      </c>
      <c r="I198" s="81" t="s">
        <v>5059</v>
      </c>
      <c r="J198" s="82" t="s">
        <v>400</v>
      </c>
    </row>
    <row r="199" spans="1:10" ht="36" x14ac:dyDescent="0.2">
      <c r="A199" s="110" t="s">
        <v>24</v>
      </c>
      <c r="B199" s="102" t="s">
        <v>203</v>
      </c>
      <c r="C199" s="102" t="s">
        <v>1062</v>
      </c>
      <c r="D199" s="109" t="s">
        <v>11</v>
      </c>
      <c r="E199" s="102">
        <v>1</v>
      </c>
      <c r="F199" s="111">
        <v>43</v>
      </c>
      <c r="G199" s="111">
        <f t="shared" si="6"/>
        <v>43</v>
      </c>
      <c r="H199" s="102" t="s">
        <v>396</v>
      </c>
      <c r="I199" s="81" t="s">
        <v>5059</v>
      </c>
      <c r="J199" s="82" t="s">
        <v>400</v>
      </c>
    </row>
    <row r="200" spans="1:10" ht="36" x14ac:dyDescent="0.2">
      <c r="A200" s="110" t="s">
        <v>24</v>
      </c>
      <c r="B200" s="102" t="s">
        <v>204</v>
      </c>
      <c r="C200" s="102" t="s">
        <v>1062</v>
      </c>
      <c r="D200" s="109" t="s">
        <v>11</v>
      </c>
      <c r="E200" s="102">
        <v>1</v>
      </c>
      <c r="F200" s="111">
        <v>115</v>
      </c>
      <c r="G200" s="111">
        <f t="shared" si="6"/>
        <v>115</v>
      </c>
      <c r="H200" s="102" t="s">
        <v>396</v>
      </c>
      <c r="I200" s="81" t="s">
        <v>5059</v>
      </c>
      <c r="J200" s="82" t="s">
        <v>400</v>
      </c>
    </row>
    <row r="201" spans="1:10" ht="36" x14ac:dyDescent="0.2">
      <c r="A201" s="110" t="s">
        <v>24</v>
      </c>
      <c r="B201" s="102" t="s">
        <v>205</v>
      </c>
      <c r="C201" s="102" t="s">
        <v>1062</v>
      </c>
      <c r="D201" s="109" t="s">
        <v>11</v>
      </c>
      <c r="E201" s="102">
        <v>1</v>
      </c>
      <c r="F201" s="111">
        <v>95</v>
      </c>
      <c r="G201" s="111">
        <f t="shared" si="6"/>
        <v>95</v>
      </c>
      <c r="H201" s="102" t="s">
        <v>396</v>
      </c>
      <c r="I201" s="81" t="s">
        <v>5059</v>
      </c>
      <c r="J201" s="82" t="s">
        <v>400</v>
      </c>
    </row>
    <row r="202" spans="1:10" ht="36" x14ac:dyDescent="0.2">
      <c r="A202" s="110" t="s">
        <v>24</v>
      </c>
      <c r="B202" s="102" t="s">
        <v>206</v>
      </c>
      <c r="C202" s="102" t="s">
        <v>1062</v>
      </c>
      <c r="D202" s="109" t="s">
        <v>11</v>
      </c>
      <c r="E202" s="102">
        <v>2</v>
      </c>
      <c r="F202" s="111">
        <v>37</v>
      </c>
      <c r="G202" s="111">
        <f t="shared" si="6"/>
        <v>74</v>
      </c>
      <c r="H202" s="102" t="s">
        <v>396</v>
      </c>
      <c r="I202" s="81" t="s">
        <v>5059</v>
      </c>
      <c r="J202" s="82" t="s">
        <v>400</v>
      </c>
    </row>
    <row r="203" spans="1:10" ht="36" x14ac:dyDescent="0.2">
      <c r="A203" s="110" t="s">
        <v>24</v>
      </c>
      <c r="B203" s="102" t="s">
        <v>207</v>
      </c>
      <c r="C203" s="102" t="s">
        <v>1062</v>
      </c>
      <c r="D203" s="109" t="s">
        <v>11</v>
      </c>
      <c r="E203" s="102">
        <v>2</v>
      </c>
      <c r="F203" s="111">
        <v>260</v>
      </c>
      <c r="G203" s="111">
        <f t="shared" si="6"/>
        <v>520</v>
      </c>
      <c r="H203" s="102" t="s">
        <v>396</v>
      </c>
      <c r="I203" s="81" t="s">
        <v>5059</v>
      </c>
      <c r="J203" s="82" t="s">
        <v>400</v>
      </c>
    </row>
    <row r="204" spans="1:10" ht="36" x14ac:dyDescent="0.2">
      <c r="A204" s="110" t="s">
        <v>24</v>
      </c>
      <c r="B204" s="102" t="s">
        <v>208</v>
      </c>
      <c r="C204" s="102" t="s">
        <v>1062</v>
      </c>
      <c r="D204" s="109" t="s">
        <v>11</v>
      </c>
      <c r="E204" s="102">
        <v>1</v>
      </c>
      <c r="F204" s="111">
        <v>260</v>
      </c>
      <c r="G204" s="111">
        <f t="shared" si="6"/>
        <v>260</v>
      </c>
      <c r="H204" s="102" t="s">
        <v>396</v>
      </c>
      <c r="I204" s="81" t="s">
        <v>5059</v>
      </c>
      <c r="J204" s="82" t="s">
        <v>400</v>
      </c>
    </row>
    <row r="205" spans="1:10" ht="36" x14ac:dyDescent="0.2">
      <c r="A205" s="110" t="s">
        <v>25</v>
      </c>
      <c r="B205" s="102" t="s">
        <v>209</v>
      </c>
      <c r="C205" s="102" t="s">
        <v>1062</v>
      </c>
      <c r="D205" s="109" t="s">
        <v>11</v>
      </c>
      <c r="E205" s="102">
        <v>1</v>
      </c>
      <c r="F205" s="108">
        <v>145</v>
      </c>
      <c r="G205" s="108">
        <f t="shared" si="6"/>
        <v>145</v>
      </c>
      <c r="H205" s="102" t="s">
        <v>396</v>
      </c>
      <c r="I205" s="81" t="s">
        <v>5059</v>
      </c>
      <c r="J205" s="82" t="s">
        <v>400</v>
      </c>
    </row>
    <row r="206" spans="1:10" ht="36" x14ac:dyDescent="0.2">
      <c r="A206" s="110" t="s">
        <v>25</v>
      </c>
      <c r="B206" s="102" t="s">
        <v>135</v>
      </c>
      <c r="C206" s="102" t="s">
        <v>1062</v>
      </c>
      <c r="D206" s="109" t="s">
        <v>11</v>
      </c>
      <c r="E206" s="102" t="s">
        <v>326</v>
      </c>
      <c r="F206" s="108">
        <v>238.45</v>
      </c>
      <c r="G206" s="108">
        <f t="shared" si="6"/>
        <v>476.9</v>
      </c>
      <c r="H206" s="102" t="s">
        <v>396</v>
      </c>
      <c r="I206" s="81" t="s">
        <v>5059</v>
      </c>
      <c r="J206" s="82" t="s">
        <v>400</v>
      </c>
    </row>
    <row r="207" spans="1:10" ht="36" x14ac:dyDescent="0.2">
      <c r="A207" s="110" t="s">
        <v>25</v>
      </c>
      <c r="B207" s="102" t="s">
        <v>210</v>
      </c>
      <c r="C207" s="102" t="s">
        <v>1062</v>
      </c>
      <c r="D207" s="109" t="s">
        <v>11</v>
      </c>
      <c r="E207" s="102">
        <v>1</v>
      </c>
      <c r="F207" s="108">
        <v>160</v>
      </c>
      <c r="G207" s="108">
        <f t="shared" si="6"/>
        <v>160</v>
      </c>
      <c r="H207" s="102" t="s">
        <v>396</v>
      </c>
      <c r="I207" s="81" t="s">
        <v>5059</v>
      </c>
      <c r="J207" s="82" t="s">
        <v>400</v>
      </c>
    </row>
    <row r="208" spans="1:10" ht="36" x14ac:dyDescent="0.2">
      <c r="A208" s="110" t="s">
        <v>25</v>
      </c>
      <c r="B208" s="102" t="s">
        <v>211</v>
      </c>
      <c r="C208" s="102" t="s">
        <v>1062</v>
      </c>
      <c r="D208" s="109" t="s">
        <v>11</v>
      </c>
      <c r="E208" s="102">
        <v>1</v>
      </c>
      <c r="F208" s="108">
        <v>39.9</v>
      </c>
      <c r="G208" s="108">
        <f t="shared" si="6"/>
        <v>39.9</v>
      </c>
      <c r="H208" s="102" t="s">
        <v>396</v>
      </c>
      <c r="I208" s="81" t="s">
        <v>5059</v>
      </c>
      <c r="J208" s="82" t="s">
        <v>400</v>
      </c>
    </row>
    <row r="209" spans="1:10" ht="36" x14ac:dyDescent="0.2">
      <c r="A209" s="110" t="s">
        <v>25</v>
      </c>
      <c r="B209" s="102" t="s">
        <v>212</v>
      </c>
      <c r="C209" s="102" t="s">
        <v>1062</v>
      </c>
      <c r="D209" s="109" t="s">
        <v>11</v>
      </c>
      <c r="E209" s="102">
        <v>1</v>
      </c>
      <c r="F209" s="108">
        <v>49.9</v>
      </c>
      <c r="G209" s="108">
        <f t="shared" si="6"/>
        <v>49.9</v>
      </c>
      <c r="H209" s="102" t="s">
        <v>396</v>
      </c>
      <c r="I209" s="81" t="s">
        <v>5059</v>
      </c>
      <c r="J209" s="82" t="s">
        <v>400</v>
      </c>
    </row>
    <row r="210" spans="1:10" ht="36" x14ac:dyDescent="0.2">
      <c r="A210" s="110" t="s">
        <v>25</v>
      </c>
      <c r="B210" s="102" t="s">
        <v>142</v>
      </c>
      <c r="C210" s="102" t="s">
        <v>1062</v>
      </c>
      <c r="D210" s="109" t="s">
        <v>11</v>
      </c>
      <c r="E210" s="102">
        <v>1</v>
      </c>
      <c r="F210" s="108">
        <v>54.9</v>
      </c>
      <c r="G210" s="108">
        <f t="shared" si="6"/>
        <v>54.9</v>
      </c>
      <c r="H210" s="102" t="s">
        <v>396</v>
      </c>
      <c r="I210" s="81" t="s">
        <v>5059</v>
      </c>
      <c r="J210" s="82" t="s">
        <v>400</v>
      </c>
    </row>
    <row r="211" spans="1:10" ht="36" x14ac:dyDescent="0.2">
      <c r="A211" s="110" t="s">
        <v>25</v>
      </c>
      <c r="B211" s="102" t="s">
        <v>213</v>
      </c>
      <c r="C211" s="102" t="s">
        <v>1062</v>
      </c>
      <c r="D211" s="109" t="s">
        <v>11</v>
      </c>
      <c r="E211" s="102">
        <v>1</v>
      </c>
      <c r="F211" s="108">
        <v>39.9</v>
      </c>
      <c r="G211" s="108">
        <f t="shared" si="6"/>
        <v>39.9</v>
      </c>
      <c r="H211" s="102" t="s">
        <v>396</v>
      </c>
      <c r="I211" s="81" t="s">
        <v>5059</v>
      </c>
      <c r="J211" s="82" t="s">
        <v>400</v>
      </c>
    </row>
    <row r="212" spans="1:10" ht="36" x14ac:dyDescent="0.2">
      <c r="A212" s="110" t="s">
        <v>25</v>
      </c>
      <c r="B212" s="102" t="s">
        <v>214</v>
      </c>
      <c r="C212" s="102" t="s">
        <v>1062</v>
      </c>
      <c r="D212" s="109" t="s">
        <v>11</v>
      </c>
      <c r="E212" s="102" t="s">
        <v>372</v>
      </c>
      <c r="F212" s="108">
        <v>62</v>
      </c>
      <c r="G212" s="108">
        <f t="shared" si="6"/>
        <v>682</v>
      </c>
      <c r="H212" s="102" t="s">
        <v>396</v>
      </c>
      <c r="I212" s="81" t="s">
        <v>5059</v>
      </c>
      <c r="J212" s="82" t="s">
        <v>400</v>
      </c>
    </row>
    <row r="213" spans="1:10" ht="36" x14ac:dyDescent="0.2">
      <c r="A213" s="110" t="s">
        <v>25</v>
      </c>
      <c r="B213" s="102" t="s">
        <v>215</v>
      </c>
      <c r="C213" s="102" t="s">
        <v>1062</v>
      </c>
      <c r="D213" s="109" t="s">
        <v>11</v>
      </c>
      <c r="E213" s="102" t="s">
        <v>349</v>
      </c>
      <c r="F213" s="108">
        <v>94</v>
      </c>
      <c r="G213" s="108">
        <f t="shared" si="6"/>
        <v>470</v>
      </c>
      <c r="H213" s="102" t="s">
        <v>396</v>
      </c>
      <c r="I213" s="81" t="s">
        <v>5059</v>
      </c>
      <c r="J213" s="82" t="s">
        <v>400</v>
      </c>
    </row>
    <row r="214" spans="1:10" ht="60" x14ac:dyDescent="0.2">
      <c r="A214" s="110" t="s">
        <v>25</v>
      </c>
      <c r="B214" s="102" t="s">
        <v>314</v>
      </c>
      <c r="C214" s="102" t="s">
        <v>1062</v>
      </c>
      <c r="D214" s="109" t="s">
        <v>11</v>
      </c>
      <c r="E214" s="102">
        <v>1</v>
      </c>
      <c r="F214" s="108">
        <v>1980</v>
      </c>
      <c r="G214" s="108">
        <f t="shared" si="6"/>
        <v>1980</v>
      </c>
      <c r="H214" s="102" t="s">
        <v>396</v>
      </c>
      <c r="I214" s="81" t="s">
        <v>5059</v>
      </c>
      <c r="J214" s="82" t="s">
        <v>400</v>
      </c>
    </row>
    <row r="215" spans="1:10" ht="60" x14ac:dyDescent="0.2">
      <c r="A215" s="110" t="s">
        <v>25</v>
      </c>
      <c r="B215" s="102" t="s">
        <v>315</v>
      </c>
      <c r="C215" s="102" t="s">
        <v>1062</v>
      </c>
      <c r="D215" s="109" t="s">
        <v>11</v>
      </c>
      <c r="E215" s="102">
        <v>1</v>
      </c>
      <c r="F215" s="108">
        <v>1150</v>
      </c>
      <c r="G215" s="108">
        <f t="shared" si="6"/>
        <v>1150</v>
      </c>
      <c r="H215" s="102" t="s">
        <v>396</v>
      </c>
      <c r="I215" s="81" t="s">
        <v>5059</v>
      </c>
      <c r="J215" s="82" t="s">
        <v>400</v>
      </c>
    </row>
    <row r="216" spans="1:10" ht="36" x14ac:dyDescent="0.2">
      <c r="A216" s="110" t="s">
        <v>25</v>
      </c>
      <c r="B216" s="102" t="s">
        <v>216</v>
      </c>
      <c r="C216" s="102" t="s">
        <v>1062</v>
      </c>
      <c r="D216" s="109" t="s">
        <v>11</v>
      </c>
      <c r="E216" s="102">
        <v>1</v>
      </c>
      <c r="F216" s="108">
        <v>17</v>
      </c>
      <c r="G216" s="108">
        <f t="shared" si="6"/>
        <v>17</v>
      </c>
      <c r="H216" s="102" t="s">
        <v>396</v>
      </c>
      <c r="I216" s="81" t="s">
        <v>5059</v>
      </c>
      <c r="J216" s="82" t="s">
        <v>400</v>
      </c>
    </row>
    <row r="217" spans="1:10" ht="36" x14ac:dyDescent="0.2">
      <c r="A217" s="110" t="s">
        <v>25</v>
      </c>
      <c r="B217" s="102" t="s">
        <v>217</v>
      </c>
      <c r="C217" s="102" t="s">
        <v>1062</v>
      </c>
      <c r="D217" s="109" t="s">
        <v>11</v>
      </c>
      <c r="E217" s="102">
        <v>2</v>
      </c>
      <c r="F217" s="108">
        <v>7</v>
      </c>
      <c r="G217" s="108">
        <f t="shared" si="6"/>
        <v>14</v>
      </c>
      <c r="H217" s="102" t="s">
        <v>396</v>
      </c>
      <c r="I217" s="81" t="s">
        <v>5059</v>
      </c>
      <c r="J217" s="82" t="s">
        <v>400</v>
      </c>
    </row>
    <row r="218" spans="1:10" ht="36" x14ac:dyDescent="0.2">
      <c r="A218" s="110" t="s">
        <v>25</v>
      </c>
      <c r="B218" s="102" t="s">
        <v>218</v>
      </c>
      <c r="C218" s="102" t="s">
        <v>1062</v>
      </c>
      <c r="D218" s="109" t="s">
        <v>11</v>
      </c>
      <c r="E218" s="102">
        <v>1</v>
      </c>
      <c r="F218" s="108">
        <v>9</v>
      </c>
      <c r="G218" s="108">
        <f t="shared" si="6"/>
        <v>9</v>
      </c>
      <c r="H218" s="102" t="s">
        <v>396</v>
      </c>
      <c r="I218" s="81" t="s">
        <v>5059</v>
      </c>
      <c r="J218" s="82" t="s">
        <v>400</v>
      </c>
    </row>
    <row r="219" spans="1:10" ht="36" x14ac:dyDescent="0.2">
      <c r="A219" s="110" t="s">
        <v>25</v>
      </c>
      <c r="B219" s="102" t="s">
        <v>219</v>
      </c>
      <c r="C219" s="102" t="s">
        <v>1062</v>
      </c>
      <c r="D219" s="109" t="s">
        <v>11</v>
      </c>
      <c r="E219" s="102">
        <v>1</v>
      </c>
      <c r="F219" s="108">
        <v>11</v>
      </c>
      <c r="G219" s="108">
        <f t="shared" si="6"/>
        <v>11</v>
      </c>
      <c r="H219" s="102" t="s">
        <v>396</v>
      </c>
      <c r="I219" s="81" t="s">
        <v>5059</v>
      </c>
      <c r="J219" s="82" t="s">
        <v>400</v>
      </c>
    </row>
    <row r="220" spans="1:10" ht="36" x14ac:dyDescent="0.2">
      <c r="A220" s="110" t="s">
        <v>26</v>
      </c>
      <c r="B220" s="102" t="s">
        <v>220</v>
      </c>
      <c r="C220" s="102" t="s">
        <v>1062</v>
      </c>
      <c r="D220" s="109" t="s">
        <v>11</v>
      </c>
      <c r="E220" s="102">
        <v>1</v>
      </c>
      <c r="F220" s="108">
        <v>250</v>
      </c>
      <c r="G220" s="108">
        <f t="shared" si="6"/>
        <v>250</v>
      </c>
      <c r="H220" s="102" t="s">
        <v>396</v>
      </c>
      <c r="I220" s="81" t="s">
        <v>5059</v>
      </c>
      <c r="J220" s="82" t="s">
        <v>400</v>
      </c>
    </row>
    <row r="221" spans="1:10" ht="36" x14ac:dyDescent="0.2">
      <c r="A221" s="110" t="s">
        <v>27</v>
      </c>
      <c r="B221" s="102" t="s">
        <v>221</v>
      </c>
      <c r="C221" s="102" t="s">
        <v>1062</v>
      </c>
      <c r="D221" s="109" t="s">
        <v>11</v>
      </c>
      <c r="E221" s="102">
        <v>1</v>
      </c>
      <c r="F221" s="108">
        <v>575</v>
      </c>
      <c r="G221" s="108">
        <f t="shared" si="6"/>
        <v>575</v>
      </c>
      <c r="H221" s="102" t="s">
        <v>396</v>
      </c>
      <c r="I221" s="81" t="s">
        <v>5059</v>
      </c>
      <c r="J221" s="82" t="s">
        <v>400</v>
      </c>
    </row>
    <row r="222" spans="1:10" ht="36" x14ac:dyDescent="0.2">
      <c r="A222" s="110" t="s">
        <v>28</v>
      </c>
      <c r="B222" s="102" t="s">
        <v>222</v>
      </c>
      <c r="C222" s="102" t="s">
        <v>1062</v>
      </c>
      <c r="D222" s="109" t="s">
        <v>11</v>
      </c>
      <c r="E222" s="102">
        <v>2</v>
      </c>
      <c r="F222" s="108">
        <v>325</v>
      </c>
      <c r="G222" s="108">
        <f t="shared" si="6"/>
        <v>650</v>
      </c>
      <c r="H222" s="102" t="s">
        <v>396</v>
      </c>
      <c r="I222" s="81" t="s">
        <v>5059</v>
      </c>
      <c r="J222" s="82" t="s">
        <v>401</v>
      </c>
    </row>
    <row r="223" spans="1:10" ht="36" x14ac:dyDescent="0.2">
      <c r="A223" s="110" t="s">
        <v>28</v>
      </c>
      <c r="B223" s="102" t="s">
        <v>223</v>
      </c>
      <c r="C223" s="102" t="s">
        <v>1062</v>
      </c>
      <c r="D223" s="109" t="s">
        <v>11</v>
      </c>
      <c r="E223" s="102">
        <v>2</v>
      </c>
      <c r="F223" s="108">
        <v>325</v>
      </c>
      <c r="G223" s="108">
        <f t="shared" si="6"/>
        <v>650</v>
      </c>
      <c r="H223" s="102" t="s">
        <v>396</v>
      </c>
      <c r="I223" s="81" t="s">
        <v>5059</v>
      </c>
      <c r="J223" s="82" t="s">
        <v>401</v>
      </c>
    </row>
    <row r="224" spans="1:10" ht="36" x14ac:dyDescent="0.2">
      <c r="A224" s="110" t="s">
        <v>28</v>
      </c>
      <c r="B224" s="102" t="s">
        <v>224</v>
      </c>
      <c r="C224" s="102" t="s">
        <v>1062</v>
      </c>
      <c r="D224" s="109" t="s">
        <v>11</v>
      </c>
      <c r="E224" s="102">
        <v>2</v>
      </c>
      <c r="F224" s="108">
        <v>325</v>
      </c>
      <c r="G224" s="108">
        <f t="shared" si="6"/>
        <v>650</v>
      </c>
      <c r="H224" s="102" t="s">
        <v>396</v>
      </c>
      <c r="I224" s="81" t="s">
        <v>5059</v>
      </c>
      <c r="J224" s="82" t="s">
        <v>401</v>
      </c>
    </row>
    <row r="225" spans="1:10" ht="36" x14ac:dyDescent="0.2">
      <c r="A225" s="110" t="s">
        <v>29</v>
      </c>
      <c r="B225" s="102" t="s">
        <v>225</v>
      </c>
      <c r="C225" s="102" t="s">
        <v>1062</v>
      </c>
      <c r="D225" s="109" t="s">
        <v>11</v>
      </c>
      <c r="E225" s="102">
        <v>2</v>
      </c>
      <c r="F225" s="108">
        <v>20</v>
      </c>
      <c r="G225" s="108">
        <f t="shared" si="6"/>
        <v>40</v>
      </c>
      <c r="H225" s="102" t="s">
        <v>396</v>
      </c>
      <c r="I225" s="81" t="s">
        <v>5059</v>
      </c>
      <c r="J225" s="82" t="s">
        <v>402</v>
      </c>
    </row>
    <row r="226" spans="1:10" ht="36" x14ac:dyDescent="0.2">
      <c r="A226" s="110" t="s">
        <v>29</v>
      </c>
      <c r="B226" s="102" t="s">
        <v>226</v>
      </c>
      <c r="C226" s="102" t="s">
        <v>1062</v>
      </c>
      <c r="D226" s="109" t="s">
        <v>11</v>
      </c>
      <c r="E226" s="102">
        <v>2</v>
      </c>
      <c r="F226" s="108">
        <v>80</v>
      </c>
      <c r="G226" s="108">
        <f t="shared" si="6"/>
        <v>160</v>
      </c>
      <c r="H226" s="102" t="s">
        <v>396</v>
      </c>
      <c r="I226" s="81" t="s">
        <v>5059</v>
      </c>
      <c r="J226" s="82" t="s">
        <v>402</v>
      </c>
    </row>
    <row r="227" spans="1:10" ht="36" x14ac:dyDescent="0.2">
      <c r="A227" s="110" t="s">
        <v>29</v>
      </c>
      <c r="B227" s="102" t="s">
        <v>227</v>
      </c>
      <c r="C227" s="102" t="s">
        <v>1062</v>
      </c>
      <c r="D227" s="109" t="s">
        <v>11</v>
      </c>
      <c r="E227" s="102">
        <v>1</v>
      </c>
      <c r="F227" s="108">
        <v>28</v>
      </c>
      <c r="G227" s="108">
        <f t="shared" si="6"/>
        <v>28</v>
      </c>
      <c r="H227" s="102" t="s">
        <v>396</v>
      </c>
      <c r="I227" s="81" t="s">
        <v>5059</v>
      </c>
      <c r="J227" s="82" t="s">
        <v>402</v>
      </c>
    </row>
    <row r="228" spans="1:10" ht="36" x14ac:dyDescent="0.2">
      <c r="A228" s="110" t="s">
        <v>29</v>
      </c>
      <c r="B228" s="102" t="s">
        <v>228</v>
      </c>
      <c r="C228" s="102" t="s">
        <v>1062</v>
      </c>
      <c r="D228" s="109" t="s">
        <v>11</v>
      </c>
      <c r="E228" s="102">
        <v>1</v>
      </c>
      <c r="F228" s="108">
        <v>13</v>
      </c>
      <c r="G228" s="108">
        <f t="shared" si="6"/>
        <v>13</v>
      </c>
      <c r="H228" s="102" t="s">
        <v>396</v>
      </c>
      <c r="I228" s="81" t="s">
        <v>5059</v>
      </c>
      <c r="J228" s="82" t="s">
        <v>402</v>
      </c>
    </row>
    <row r="229" spans="1:10" ht="36" x14ac:dyDescent="0.2">
      <c r="A229" s="110" t="s">
        <v>29</v>
      </c>
      <c r="B229" s="102" t="s">
        <v>229</v>
      </c>
      <c r="C229" s="102" t="s">
        <v>1062</v>
      </c>
      <c r="D229" s="109" t="s">
        <v>11</v>
      </c>
      <c r="E229" s="102">
        <v>1</v>
      </c>
      <c r="F229" s="108">
        <v>25</v>
      </c>
      <c r="G229" s="108">
        <f t="shared" si="6"/>
        <v>25</v>
      </c>
      <c r="H229" s="102" t="s">
        <v>396</v>
      </c>
      <c r="I229" s="81" t="s">
        <v>5059</v>
      </c>
      <c r="J229" s="82" t="s">
        <v>402</v>
      </c>
    </row>
    <row r="230" spans="1:10" ht="36" x14ac:dyDescent="0.2">
      <c r="A230" s="110" t="s">
        <v>29</v>
      </c>
      <c r="B230" s="102" t="s">
        <v>230</v>
      </c>
      <c r="C230" s="102" t="s">
        <v>1062</v>
      </c>
      <c r="D230" s="109" t="s">
        <v>11</v>
      </c>
      <c r="E230" s="102">
        <v>1</v>
      </c>
      <c r="F230" s="108">
        <v>4</v>
      </c>
      <c r="G230" s="108">
        <f t="shared" si="6"/>
        <v>4</v>
      </c>
      <c r="H230" s="102" t="s">
        <v>396</v>
      </c>
      <c r="I230" s="81" t="s">
        <v>5059</v>
      </c>
      <c r="J230" s="82" t="s">
        <v>402</v>
      </c>
    </row>
    <row r="231" spans="1:10" ht="36" x14ac:dyDescent="0.2">
      <c r="A231" s="110" t="s">
        <v>29</v>
      </c>
      <c r="B231" s="102" t="s">
        <v>231</v>
      </c>
      <c r="C231" s="102" t="s">
        <v>1062</v>
      </c>
      <c r="D231" s="109" t="s">
        <v>11</v>
      </c>
      <c r="E231" s="102" t="s">
        <v>359</v>
      </c>
      <c r="F231" s="108">
        <v>20</v>
      </c>
      <c r="G231" s="108">
        <f t="shared" si="6"/>
        <v>440</v>
      </c>
      <c r="H231" s="102" t="s">
        <v>396</v>
      </c>
      <c r="I231" s="81" t="s">
        <v>5059</v>
      </c>
      <c r="J231" s="82" t="s">
        <v>416</v>
      </c>
    </row>
    <row r="232" spans="1:10" ht="36" x14ac:dyDescent="0.2">
      <c r="A232" s="110" t="s">
        <v>29</v>
      </c>
      <c r="B232" s="102" t="s">
        <v>232</v>
      </c>
      <c r="C232" s="102" t="s">
        <v>1062</v>
      </c>
      <c r="D232" s="109" t="s">
        <v>11</v>
      </c>
      <c r="E232" s="102">
        <v>15</v>
      </c>
      <c r="F232" s="108">
        <v>4</v>
      </c>
      <c r="G232" s="108">
        <f t="shared" si="6"/>
        <v>60</v>
      </c>
      <c r="H232" s="102" t="s">
        <v>396</v>
      </c>
      <c r="I232" s="81" t="s">
        <v>5059</v>
      </c>
      <c r="J232" s="82" t="s">
        <v>416</v>
      </c>
    </row>
    <row r="233" spans="1:10" ht="36" x14ac:dyDescent="0.2">
      <c r="A233" s="110" t="s">
        <v>29</v>
      </c>
      <c r="B233" s="102" t="s">
        <v>233</v>
      </c>
      <c r="C233" s="102" t="s">
        <v>1062</v>
      </c>
      <c r="D233" s="109" t="s">
        <v>11</v>
      </c>
      <c r="E233" s="102">
        <v>2</v>
      </c>
      <c r="F233" s="108">
        <v>350</v>
      </c>
      <c r="G233" s="108">
        <f t="shared" si="6"/>
        <v>700</v>
      </c>
      <c r="H233" s="102" t="s">
        <v>396</v>
      </c>
      <c r="I233" s="81" t="s">
        <v>5059</v>
      </c>
      <c r="J233" s="82" t="s">
        <v>402</v>
      </c>
    </row>
    <row r="234" spans="1:10" ht="36" x14ac:dyDescent="0.2">
      <c r="A234" s="110" t="s">
        <v>29</v>
      </c>
      <c r="B234" s="102" t="s">
        <v>234</v>
      </c>
      <c r="C234" s="102" t="s">
        <v>1062</v>
      </c>
      <c r="D234" s="109" t="s">
        <v>11</v>
      </c>
      <c r="E234" s="102">
        <v>2</v>
      </c>
      <c r="F234" s="108">
        <v>100</v>
      </c>
      <c r="G234" s="108">
        <f t="shared" si="6"/>
        <v>200</v>
      </c>
      <c r="H234" s="102" t="s">
        <v>396</v>
      </c>
      <c r="I234" s="81" t="s">
        <v>5059</v>
      </c>
      <c r="J234" s="82" t="s">
        <v>402</v>
      </c>
    </row>
    <row r="235" spans="1:10" ht="36" x14ac:dyDescent="0.2">
      <c r="A235" s="110" t="s">
        <v>29</v>
      </c>
      <c r="B235" s="102" t="s">
        <v>135</v>
      </c>
      <c r="C235" s="102" t="s">
        <v>1062</v>
      </c>
      <c r="D235" s="109" t="s">
        <v>11</v>
      </c>
      <c r="E235" s="102">
        <v>1</v>
      </c>
      <c r="F235" s="108">
        <v>194.9</v>
      </c>
      <c r="G235" s="108">
        <f t="shared" si="6"/>
        <v>194.9</v>
      </c>
      <c r="H235" s="102" t="s">
        <v>396</v>
      </c>
      <c r="I235" s="81" t="s">
        <v>5059</v>
      </c>
      <c r="J235" s="82" t="s">
        <v>402</v>
      </c>
    </row>
    <row r="236" spans="1:10" ht="36" x14ac:dyDescent="0.2">
      <c r="A236" s="110" t="s">
        <v>29</v>
      </c>
      <c r="B236" s="102" t="s">
        <v>235</v>
      </c>
      <c r="C236" s="102" t="s">
        <v>1062</v>
      </c>
      <c r="D236" s="109" t="s">
        <v>11</v>
      </c>
      <c r="E236" s="102">
        <v>2</v>
      </c>
      <c r="F236" s="108">
        <v>10</v>
      </c>
      <c r="G236" s="108">
        <f t="shared" si="6"/>
        <v>20</v>
      </c>
      <c r="H236" s="102" t="s">
        <v>396</v>
      </c>
      <c r="I236" s="81" t="s">
        <v>5059</v>
      </c>
      <c r="J236" s="82" t="s">
        <v>402</v>
      </c>
    </row>
    <row r="237" spans="1:10" ht="36" x14ac:dyDescent="0.2">
      <c r="A237" s="110" t="s">
        <v>29</v>
      </c>
      <c r="B237" s="102" t="s">
        <v>236</v>
      </c>
      <c r="C237" s="102" t="s">
        <v>1062</v>
      </c>
      <c r="D237" s="109" t="s">
        <v>11</v>
      </c>
      <c r="E237" s="102">
        <v>1</v>
      </c>
      <c r="F237" s="108">
        <v>45</v>
      </c>
      <c r="G237" s="108">
        <f t="shared" si="6"/>
        <v>45</v>
      </c>
      <c r="H237" s="102" t="s">
        <v>396</v>
      </c>
      <c r="I237" s="81" t="s">
        <v>5059</v>
      </c>
      <c r="J237" s="82" t="s">
        <v>402</v>
      </c>
    </row>
    <row r="238" spans="1:10" ht="36" x14ac:dyDescent="0.2">
      <c r="A238" s="110" t="s">
        <v>29</v>
      </c>
      <c r="B238" s="102" t="s">
        <v>237</v>
      </c>
      <c r="C238" s="102" t="s">
        <v>1062</v>
      </c>
      <c r="D238" s="109" t="s">
        <v>11</v>
      </c>
      <c r="E238" s="102">
        <v>1</v>
      </c>
      <c r="F238" s="108">
        <v>78</v>
      </c>
      <c r="G238" s="108">
        <f t="shared" si="6"/>
        <v>78</v>
      </c>
      <c r="H238" s="102" t="s">
        <v>396</v>
      </c>
      <c r="I238" s="81" t="s">
        <v>5059</v>
      </c>
      <c r="J238" s="82" t="s">
        <v>402</v>
      </c>
    </row>
    <row r="239" spans="1:10" ht="36" x14ac:dyDescent="0.2">
      <c r="A239" s="110" t="s">
        <v>29</v>
      </c>
      <c r="B239" s="102" t="s">
        <v>238</v>
      </c>
      <c r="C239" s="102" t="s">
        <v>1062</v>
      </c>
      <c r="D239" s="109" t="s">
        <v>11</v>
      </c>
      <c r="E239" s="102">
        <v>3</v>
      </c>
      <c r="F239" s="108">
        <v>15</v>
      </c>
      <c r="G239" s="108">
        <f t="shared" si="6"/>
        <v>45</v>
      </c>
      <c r="H239" s="102" t="s">
        <v>396</v>
      </c>
      <c r="I239" s="81" t="s">
        <v>5059</v>
      </c>
      <c r="J239" s="82" t="s">
        <v>402</v>
      </c>
    </row>
    <row r="240" spans="1:10" ht="36" x14ac:dyDescent="0.2">
      <c r="A240" s="110" t="s">
        <v>29</v>
      </c>
      <c r="B240" s="102" t="s">
        <v>239</v>
      </c>
      <c r="C240" s="102" t="s">
        <v>1062</v>
      </c>
      <c r="D240" s="109" t="s">
        <v>11</v>
      </c>
      <c r="E240" s="102">
        <v>1</v>
      </c>
      <c r="F240" s="108">
        <v>25</v>
      </c>
      <c r="G240" s="108">
        <f t="shared" si="6"/>
        <v>25</v>
      </c>
      <c r="H240" s="102" t="s">
        <v>396</v>
      </c>
      <c r="I240" s="81" t="s">
        <v>5059</v>
      </c>
      <c r="J240" s="82" t="s">
        <v>402</v>
      </c>
    </row>
    <row r="241" spans="1:10" ht="51" customHeight="1" x14ac:dyDescent="0.2">
      <c r="A241" s="110" t="s">
        <v>29</v>
      </c>
      <c r="B241" s="102" t="s">
        <v>240</v>
      </c>
      <c r="C241" s="102" t="s">
        <v>1062</v>
      </c>
      <c r="D241" s="109" t="s">
        <v>11</v>
      </c>
      <c r="E241" s="102">
        <v>1</v>
      </c>
      <c r="F241" s="108">
        <v>1020</v>
      </c>
      <c r="G241" s="108">
        <f t="shared" si="6"/>
        <v>1020</v>
      </c>
      <c r="H241" s="102" t="s">
        <v>396</v>
      </c>
      <c r="I241" s="81" t="s">
        <v>5059</v>
      </c>
      <c r="J241" s="82" t="s">
        <v>402</v>
      </c>
    </row>
    <row r="242" spans="1:10" ht="36" x14ac:dyDescent="0.2">
      <c r="A242" s="110" t="s">
        <v>29</v>
      </c>
      <c r="B242" s="102" t="s">
        <v>180</v>
      </c>
      <c r="C242" s="102" t="s">
        <v>1062</v>
      </c>
      <c r="D242" s="109" t="s">
        <v>11</v>
      </c>
      <c r="E242" s="102">
        <v>1</v>
      </c>
      <c r="F242" s="108">
        <v>18</v>
      </c>
      <c r="G242" s="108">
        <f t="shared" si="6"/>
        <v>18</v>
      </c>
      <c r="H242" s="102" t="s">
        <v>396</v>
      </c>
      <c r="I242" s="81" t="s">
        <v>5059</v>
      </c>
      <c r="J242" s="82" t="s">
        <v>402</v>
      </c>
    </row>
    <row r="243" spans="1:10" ht="36" x14ac:dyDescent="0.2">
      <c r="A243" s="110" t="s">
        <v>29</v>
      </c>
      <c r="B243" s="102" t="s">
        <v>241</v>
      </c>
      <c r="C243" s="102" t="s">
        <v>1062</v>
      </c>
      <c r="D243" s="109" t="s">
        <v>11</v>
      </c>
      <c r="E243" s="102">
        <v>1</v>
      </c>
      <c r="F243" s="108">
        <v>285</v>
      </c>
      <c r="G243" s="108">
        <f t="shared" si="6"/>
        <v>285</v>
      </c>
      <c r="H243" s="102" t="s">
        <v>396</v>
      </c>
      <c r="I243" s="81" t="s">
        <v>5059</v>
      </c>
      <c r="J243" s="82" t="s">
        <v>417</v>
      </c>
    </row>
    <row r="244" spans="1:10" ht="36" x14ac:dyDescent="0.2">
      <c r="A244" s="110" t="s">
        <v>29</v>
      </c>
      <c r="B244" s="102" t="s">
        <v>242</v>
      </c>
      <c r="C244" s="102" t="s">
        <v>1062</v>
      </c>
      <c r="D244" s="109" t="s">
        <v>11</v>
      </c>
      <c r="E244" s="102">
        <v>2</v>
      </c>
      <c r="F244" s="108">
        <v>4.5999999999999996</v>
      </c>
      <c r="G244" s="108">
        <f t="shared" si="6"/>
        <v>9.1999999999999993</v>
      </c>
      <c r="H244" s="102" t="s">
        <v>396</v>
      </c>
      <c r="I244" s="81" t="s">
        <v>5059</v>
      </c>
      <c r="J244" s="82" t="s">
        <v>402</v>
      </c>
    </row>
    <row r="245" spans="1:10" ht="36" x14ac:dyDescent="0.2">
      <c r="A245" s="110" t="s">
        <v>29</v>
      </c>
      <c r="B245" s="102" t="s">
        <v>243</v>
      </c>
      <c r="C245" s="102" t="s">
        <v>1062</v>
      </c>
      <c r="D245" s="109" t="s">
        <v>11</v>
      </c>
      <c r="E245" s="102">
        <v>1</v>
      </c>
      <c r="F245" s="108">
        <v>7.6</v>
      </c>
      <c r="G245" s="108">
        <f t="shared" si="6"/>
        <v>7.6</v>
      </c>
      <c r="H245" s="102" t="s">
        <v>396</v>
      </c>
      <c r="I245" s="81" t="s">
        <v>5059</v>
      </c>
      <c r="J245" s="82" t="s">
        <v>402</v>
      </c>
    </row>
    <row r="246" spans="1:10" ht="36" x14ac:dyDescent="0.2">
      <c r="A246" s="110" t="s">
        <v>29</v>
      </c>
      <c r="B246" s="102" t="s">
        <v>244</v>
      </c>
      <c r="C246" s="102" t="s">
        <v>1062</v>
      </c>
      <c r="D246" s="109" t="s">
        <v>11</v>
      </c>
      <c r="E246" s="102">
        <v>1</v>
      </c>
      <c r="F246" s="108">
        <v>6.6</v>
      </c>
      <c r="G246" s="108">
        <f t="shared" si="6"/>
        <v>6.6</v>
      </c>
      <c r="H246" s="102" t="s">
        <v>396</v>
      </c>
      <c r="I246" s="81" t="s">
        <v>5059</v>
      </c>
      <c r="J246" s="82" t="s">
        <v>402</v>
      </c>
    </row>
    <row r="247" spans="1:10" ht="36" x14ac:dyDescent="0.2">
      <c r="A247" s="110" t="s">
        <v>29</v>
      </c>
      <c r="B247" s="102" t="s">
        <v>245</v>
      </c>
      <c r="C247" s="102" t="s">
        <v>1062</v>
      </c>
      <c r="D247" s="109" t="s">
        <v>11</v>
      </c>
      <c r="E247" s="102">
        <v>10</v>
      </c>
      <c r="F247" s="108">
        <v>55</v>
      </c>
      <c r="G247" s="108">
        <f t="shared" si="6"/>
        <v>550</v>
      </c>
      <c r="H247" s="102" t="s">
        <v>396</v>
      </c>
      <c r="I247" s="81" t="s">
        <v>5059</v>
      </c>
      <c r="J247" s="82" t="s">
        <v>402</v>
      </c>
    </row>
    <row r="248" spans="1:10" ht="36" x14ac:dyDescent="0.2">
      <c r="A248" s="110" t="s">
        <v>29</v>
      </c>
      <c r="B248" s="102" t="s">
        <v>246</v>
      </c>
      <c r="C248" s="102" t="s">
        <v>1062</v>
      </c>
      <c r="D248" s="109" t="s">
        <v>11</v>
      </c>
      <c r="E248" s="102">
        <v>8</v>
      </c>
      <c r="F248" s="108">
        <v>8</v>
      </c>
      <c r="G248" s="108">
        <f t="shared" si="6"/>
        <v>64</v>
      </c>
      <c r="H248" s="102" t="s">
        <v>396</v>
      </c>
      <c r="I248" s="81" t="s">
        <v>5059</v>
      </c>
      <c r="J248" s="82" t="s">
        <v>402</v>
      </c>
    </row>
    <row r="249" spans="1:10" ht="36" x14ac:dyDescent="0.2">
      <c r="A249" s="110" t="s">
        <v>29</v>
      </c>
      <c r="B249" s="102" t="s">
        <v>247</v>
      </c>
      <c r="C249" s="102" t="s">
        <v>1062</v>
      </c>
      <c r="D249" s="109" t="s">
        <v>11</v>
      </c>
      <c r="E249" s="102">
        <v>11</v>
      </c>
      <c r="F249" s="108">
        <v>2.5</v>
      </c>
      <c r="G249" s="108">
        <f t="shared" si="6"/>
        <v>27.5</v>
      </c>
      <c r="H249" s="102" t="s">
        <v>396</v>
      </c>
      <c r="I249" s="81" t="s">
        <v>5059</v>
      </c>
      <c r="J249" s="82" t="s">
        <v>402</v>
      </c>
    </row>
    <row r="250" spans="1:10" ht="36" x14ac:dyDescent="0.2">
      <c r="A250" s="110" t="s">
        <v>29</v>
      </c>
      <c r="B250" s="102" t="s">
        <v>248</v>
      </c>
      <c r="C250" s="102" t="s">
        <v>1062</v>
      </c>
      <c r="D250" s="109" t="s">
        <v>11</v>
      </c>
      <c r="E250" s="102">
        <v>3</v>
      </c>
      <c r="F250" s="108">
        <v>20</v>
      </c>
      <c r="G250" s="108">
        <f t="shared" si="6"/>
        <v>60</v>
      </c>
      <c r="H250" s="102" t="s">
        <v>396</v>
      </c>
      <c r="I250" s="81" t="s">
        <v>5059</v>
      </c>
      <c r="J250" s="82" t="s">
        <v>402</v>
      </c>
    </row>
    <row r="251" spans="1:10" ht="36" x14ac:dyDescent="0.2">
      <c r="A251" s="110" t="s">
        <v>29</v>
      </c>
      <c r="B251" s="102" t="s">
        <v>249</v>
      </c>
      <c r="C251" s="102" t="s">
        <v>1062</v>
      </c>
      <c r="D251" s="109" t="s">
        <v>11</v>
      </c>
      <c r="E251" s="102">
        <v>3</v>
      </c>
      <c r="F251" s="108">
        <v>10</v>
      </c>
      <c r="G251" s="108">
        <f t="shared" si="6"/>
        <v>30</v>
      </c>
      <c r="H251" s="102" t="s">
        <v>396</v>
      </c>
      <c r="I251" s="81" t="s">
        <v>5059</v>
      </c>
      <c r="J251" s="82" t="s">
        <v>402</v>
      </c>
    </row>
    <row r="252" spans="1:10" ht="36" x14ac:dyDescent="0.2">
      <c r="A252" s="110" t="s">
        <v>29</v>
      </c>
      <c r="B252" s="102" t="s">
        <v>250</v>
      </c>
      <c r="C252" s="102" t="s">
        <v>1062</v>
      </c>
      <c r="D252" s="109" t="s">
        <v>11</v>
      </c>
      <c r="E252" s="102">
        <v>6</v>
      </c>
      <c r="F252" s="108">
        <v>20</v>
      </c>
      <c r="G252" s="108">
        <f t="shared" si="6"/>
        <v>120</v>
      </c>
      <c r="H252" s="102" t="s">
        <v>396</v>
      </c>
      <c r="I252" s="81" t="s">
        <v>5059</v>
      </c>
      <c r="J252" s="82" t="s">
        <v>402</v>
      </c>
    </row>
    <row r="253" spans="1:10" ht="36" x14ac:dyDescent="0.2">
      <c r="A253" s="110" t="s">
        <v>29</v>
      </c>
      <c r="B253" s="102" t="s">
        <v>251</v>
      </c>
      <c r="C253" s="102" t="s">
        <v>1062</v>
      </c>
      <c r="D253" s="109" t="s">
        <v>11</v>
      </c>
      <c r="E253" s="102">
        <v>4</v>
      </c>
      <c r="F253" s="108">
        <v>15</v>
      </c>
      <c r="G253" s="108">
        <f t="shared" si="6"/>
        <v>60</v>
      </c>
      <c r="H253" s="102" t="s">
        <v>396</v>
      </c>
      <c r="I253" s="81" t="s">
        <v>5059</v>
      </c>
      <c r="J253" s="82" t="s">
        <v>402</v>
      </c>
    </row>
    <row r="254" spans="1:10" ht="48" x14ac:dyDescent="0.2">
      <c r="A254" s="110" t="s">
        <v>30</v>
      </c>
      <c r="B254" s="102" t="s">
        <v>391</v>
      </c>
      <c r="C254" s="102" t="s">
        <v>774</v>
      </c>
      <c r="D254" s="109" t="s">
        <v>11</v>
      </c>
      <c r="E254" s="102" t="s">
        <v>334</v>
      </c>
      <c r="F254" s="108">
        <v>29344.28</v>
      </c>
      <c r="G254" s="108">
        <f t="shared" si="6"/>
        <v>352131.36</v>
      </c>
      <c r="H254" s="102" t="s">
        <v>396</v>
      </c>
      <c r="I254" s="81" t="s">
        <v>5059</v>
      </c>
      <c r="J254" s="82" t="s">
        <v>403</v>
      </c>
    </row>
    <row r="255" spans="1:10" ht="48" x14ac:dyDescent="0.2">
      <c r="A255" s="110" t="s">
        <v>30</v>
      </c>
      <c r="B255" s="102" t="s">
        <v>386</v>
      </c>
      <c r="C255" s="102" t="s">
        <v>774</v>
      </c>
      <c r="D255" s="109" t="s">
        <v>11</v>
      </c>
      <c r="E255" s="102" t="s">
        <v>350</v>
      </c>
      <c r="F255" s="108">
        <v>8559.48</v>
      </c>
      <c r="G255" s="108">
        <f>E255*F255</f>
        <v>8559.48</v>
      </c>
      <c r="H255" s="102" t="s">
        <v>396</v>
      </c>
      <c r="I255" s="81" t="s">
        <v>5059</v>
      </c>
      <c r="J255" s="82" t="s">
        <v>403</v>
      </c>
    </row>
    <row r="256" spans="1:10" ht="48" x14ac:dyDescent="0.2">
      <c r="A256" s="110" t="s">
        <v>30</v>
      </c>
      <c r="B256" s="102" t="s">
        <v>252</v>
      </c>
      <c r="C256" s="102" t="s">
        <v>774</v>
      </c>
      <c r="D256" s="109" t="s">
        <v>11</v>
      </c>
      <c r="E256" s="102" t="s">
        <v>316</v>
      </c>
      <c r="F256" s="108">
        <f t="shared" ref="F256:F261" si="7">G256/E256</f>
        <v>19500.400000000001</v>
      </c>
      <c r="G256" s="108">
        <f>12500+11960+37800+15741.6</f>
        <v>78001.600000000006</v>
      </c>
      <c r="H256" s="102" t="s">
        <v>396</v>
      </c>
      <c r="I256" s="81" t="s">
        <v>5059</v>
      </c>
      <c r="J256" s="82" t="s">
        <v>403</v>
      </c>
    </row>
    <row r="257" spans="1:10" ht="48" x14ac:dyDescent="0.2">
      <c r="A257" s="110" t="s">
        <v>30</v>
      </c>
      <c r="B257" s="102" t="s">
        <v>253</v>
      </c>
      <c r="C257" s="102" t="s">
        <v>774</v>
      </c>
      <c r="D257" s="109" t="s">
        <v>11</v>
      </c>
      <c r="E257" s="102" t="s">
        <v>327</v>
      </c>
      <c r="F257" s="111">
        <f t="shared" si="7"/>
        <v>35552.41333333333</v>
      </c>
      <c r="G257" s="111">
        <f>16500+36290.4+53866.84</f>
        <v>106657.23999999999</v>
      </c>
      <c r="H257" s="102" t="s">
        <v>396</v>
      </c>
      <c r="I257" s="81" t="s">
        <v>5059</v>
      </c>
      <c r="J257" s="82" t="s">
        <v>403</v>
      </c>
    </row>
    <row r="258" spans="1:10" ht="48" x14ac:dyDescent="0.2">
      <c r="A258" s="110" t="s">
        <v>31</v>
      </c>
      <c r="B258" s="102" t="s">
        <v>395</v>
      </c>
      <c r="C258" s="102" t="s">
        <v>774</v>
      </c>
      <c r="D258" s="109" t="s">
        <v>11</v>
      </c>
      <c r="E258" s="102" t="s">
        <v>350</v>
      </c>
      <c r="F258" s="111">
        <f t="shared" si="7"/>
        <v>10866.96</v>
      </c>
      <c r="G258" s="111">
        <v>10866.96</v>
      </c>
      <c r="H258" s="102" t="s">
        <v>396</v>
      </c>
      <c r="I258" s="81" t="s">
        <v>5059</v>
      </c>
      <c r="J258" s="82" t="s">
        <v>403</v>
      </c>
    </row>
    <row r="259" spans="1:10" ht="48" x14ac:dyDescent="0.2">
      <c r="A259" s="110" t="s">
        <v>31</v>
      </c>
      <c r="B259" s="102" t="s">
        <v>394</v>
      </c>
      <c r="C259" s="102" t="s">
        <v>774</v>
      </c>
      <c r="D259" s="109" t="s">
        <v>11</v>
      </c>
      <c r="E259" s="102" t="s">
        <v>350</v>
      </c>
      <c r="F259" s="111">
        <f t="shared" si="7"/>
        <v>57000</v>
      </c>
      <c r="G259" s="111">
        <v>57000</v>
      </c>
      <c r="H259" s="102" t="s">
        <v>396</v>
      </c>
      <c r="I259" s="81" t="s">
        <v>5059</v>
      </c>
      <c r="J259" s="82" t="s">
        <v>403</v>
      </c>
    </row>
    <row r="260" spans="1:10" ht="84" x14ac:dyDescent="0.2">
      <c r="A260" s="110" t="s">
        <v>31</v>
      </c>
      <c r="B260" s="102" t="s">
        <v>393</v>
      </c>
      <c r="C260" s="102" t="s">
        <v>774</v>
      </c>
      <c r="D260" s="109" t="s">
        <v>11</v>
      </c>
      <c r="E260" s="102" t="s">
        <v>350</v>
      </c>
      <c r="F260" s="111">
        <f t="shared" si="7"/>
        <v>2884.47</v>
      </c>
      <c r="G260" s="111">
        <v>2884.47</v>
      </c>
      <c r="H260" s="102" t="s">
        <v>396</v>
      </c>
      <c r="I260" s="81" t="s">
        <v>5059</v>
      </c>
      <c r="J260" s="82" t="s">
        <v>403</v>
      </c>
    </row>
    <row r="261" spans="1:10" ht="48" x14ac:dyDescent="0.2">
      <c r="A261" s="110" t="s">
        <v>31</v>
      </c>
      <c r="B261" s="102" t="s">
        <v>392</v>
      </c>
      <c r="C261" s="102" t="s">
        <v>774</v>
      </c>
      <c r="D261" s="109" t="s">
        <v>11</v>
      </c>
      <c r="E261" s="102" t="s">
        <v>350</v>
      </c>
      <c r="F261" s="111">
        <f t="shared" si="7"/>
        <v>38512.019999999997</v>
      </c>
      <c r="G261" s="111">
        <v>38512.019999999997</v>
      </c>
      <c r="H261" s="102" t="s">
        <v>396</v>
      </c>
      <c r="I261" s="81" t="s">
        <v>5059</v>
      </c>
      <c r="J261" s="82" t="s">
        <v>403</v>
      </c>
    </row>
    <row r="262" spans="1:10" ht="48" x14ac:dyDescent="0.2">
      <c r="A262" s="110" t="s">
        <v>31</v>
      </c>
      <c r="B262" s="102" t="s">
        <v>254</v>
      </c>
      <c r="C262" s="102" t="s">
        <v>774</v>
      </c>
      <c r="D262" s="109" t="s">
        <v>11</v>
      </c>
      <c r="E262" s="102">
        <v>1</v>
      </c>
      <c r="F262" s="108">
        <v>7000</v>
      </c>
      <c r="G262" s="108">
        <f t="shared" si="6"/>
        <v>7000</v>
      </c>
      <c r="H262" s="102" t="s">
        <v>396</v>
      </c>
      <c r="I262" s="81" t="s">
        <v>5059</v>
      </c>
      <c r="J262" s="82" t="s">
        <v>403</v>
      </c>
    </row>
    <row r="263" spans="1:10" ht="48" x14ac:dyDescent="0.2">
      <c r="A263" s="110" t="s">
        <v>31</v>
      </c>
      <c r="B263" s="102" t="s">
        <v>255</v>
      </c>
      <c r="C263" s="102" t="s">
        <v>774</v>
      </c>
      <c r="D263" s="109" t="s">
        <v>11</v>
      </c>
      <c r="E263" s="102" t="s">
        <v>349</v>
      </c>
      <c r="F263" s="108">
        <f>G263/E263</f>
        <v>890</v>
      </c>
      <c r="G263" s="108">
        <v>4450</v>
      </c>
      <c r="H263" s="102" t="s">
        <v>396</v>
      </c>
      <c r="I263" s="81" t="s">
        <v>5059</v>
      </c>
      <c r="J263" s="82" t="s">
        <v>403</v>
      </c>
    </row>
    <row r="264" spans="1:10" ht="48" x14ac:dyDescent="0.2">
      <c r="A264" s="110" t="s">
        <v>31</v>
      </c>
      <c r="B264" s="102" t="s">
        <v>256</v>
      </c>
      <c r="C264" s="102" t="s">
        <v>774</v>
      </c>
      <c r="D264" s="109" t="s">
        <v>11</v>
      </c>
      <c r="E264" s="102">
        <v>1</v>
      </c>
      <c r="F264" s="108">
        <v>11300</v>
      </c>
      <c r="G264" s="108">
        <f t="shared" si="6"/>
        <v>11300</v>
      </c>
      <c r="H264" s="102" t="s">
        <v>396</v>
      </c>
      <c r="I264" s="81" t="s">
        <v>5059</v>
      </c>
      <c r="J264" s="82" t="s">
        <v>403</v>
      </c>
    </row>
    <row r="265" spans="1:10" ht="48" x14ac:dyDescent="0.2">
      <c r="A265" s="110" t="s">
        <v>31</v>
      </c>
      <c r="B265" s="102" t="s">
        <v>257</v>
      </c>
      <c r="C265" s="102" t="s">
        <v>774</v>
      </c>
      <c r="D265" s="109" t="s">
        <v>11</v>
      </c>
      <c r="E265" s="102" t="s">
        <v>373</v>
      </c>
      <c r="F265" s="108">
        <f>G265/E265</f>
        <v>50.964893617021275</v>
      </c>
      <c r="G265" s="108">
        <v>2395.35</v>
      </c>
      <c r="H265" s="102" t="s">
        <v>396</v>
      </c>
      <c r="I265" s="81" t="s">
        <v>5059</v>
      </c>
      <c r="J265" s="82" t="s">
        <v>403</v>
      </c>
    </row>
    <row r="266" spans="1:10" ht="48" x14ac:dyDescent="0.2">
      <c r="A266" s="110" t="s">
        <v>31</v>
      </c>
      <c r="B266" s="102" t="s">
        <v>258</v>
      </c>
      <c r="C266" s="102" t="s">
        <v>774</v>
      </c>
      <c r="D266" s="109" t="s">
        <v>11</v>
      </c>
      <c r="E266" s="102">
        <v>2</v>
      </c>
      <c r="F266" s="108">
        <v>1400</v>
      </c>
      <c r="G266" s="108">
        <f t="shared" si="6"/>
        <v>2800</v>
      </c>
      <c r="H266" s="102" t="s">
        <v>396</v>
      </c>
      <c r="I266" s="81" t="s">
        <v>5059</v>
      </c>
      <c r="J266" s="82" t="s">
        <v>403</v>
      </c>
    </row>
    <row r="267" spans="1:10" ht="48" x14ac:dyDescent="0.2">
      <c r="A267" s="110" t="s">
        <v>31</v>
      </c>
      <c r="B267" s="102" t="s">
        <v>259</v>
      </c>
      <c r="C267" s="102" t="s">
        <v>774</v>
      </c>
      <c r="D267" s="109" t="s">
        <v>11</v>
      </c>
      <c r="E267" s="102">
        <v>4</v>
      </c>
      <c r="F267" s="108">
        <v>3000</v>
      </c>
      <c r="G267" s="108">
        <f t="shared" si="6"/>
        <v>12000</v>
      </c>
      <c r="H267" s="102" t="s">
        <v>396</v>
      </c>
      <c r="I267" s="81" t="s">
        <v>5059</v>
      </c>
      <c r="J267" s="82" t="s">
        <v>403</v>
      </c>
    </row>
    <row r="268" spans="1:10" ht="84" x14ac:dyDescent="0.2">
      <c r="A268" s="110" t="s">
        <v>31</v>
      </c>
      <c r="B268" s="102" t="s">
        <v>260</v>
      </c>
      <c r="C268" s="102" t="s">
        <v>774</v>
      </c>
      <c r="D268" s="109" t="s">
        <v>11</v>
      </c>
      <c r="E268" s="102">
        <v>1</v>
      </c>
      <c r="F268" s="108">
        <v>4500</v>
      </c>
      <c r="G268" s="108">
        <f t="shared" si="6"/>
        <v>4500</v>
      </c>
      <c r="H268" s="102" t="s">
        <v>396</v>
      </c>
      <c r="I268" s="81" t="s">
        <v>5059</v>
      </c>
      <c r="J268" s="82" t="s">
        <v>403</v>
      </c>
    </row>
    <row r="269" spans="1:10" ht="48" x14ac:dyDescent="0.2">
      <c r="A269" s="110" t="s">
        <v>31</v>
      </c>
      <c r="B269" s="102" t="s">
        <v>261</v>
      </c>
      <c r="C269" s="102" t="s">
        <v>774</v>
      </c>
      <c r="D269" s="109" t="s">
        <v>11</v>
      </c>
      <c r="E269" s="102">
        <v>1</v>
      </c>
      <c r="F269" s="108">
        <v>16000</v>
      </c>
      <c r="G269" s="108">
        <f t="shared" si="6"/>
        <v>16000</v>
      </c>
      <c r="H269" s="102" t="s">
        <v>396</v>
      </c>
      <c r="I269" s="81" t="s">
        <v>5059</v>
      </c>
      <c r="J269" s="82" t="s">
        <v>403</v>
      </c>
    </row>
    <row r="270" spans="1:10" ht="48" x14ac:dyDescent="0.2">
      <c r="A270" s="110" t="s">
        <v>31</v>
      </c>
      <c r="B270" s="102" t="s">
        <v>262</v>
      </c>
      <c r="C270" s="102" t="s">
        <v>774</v>
      </c>
      <c r="D270" s="109" t="s">
        <v>11</v>
      </c>
      <c r="E270" s="102">
        <v>1</v>
      </c>
      <c r="F270" s="108">
        <v>9726.52</v>
      </c>
      <c r="G270" s="108">
        <f t="shared" si="6"/>
        <v>9726.52</v>
      </c>
      <c r="H270" s="102" t="s">
        <v>396</v>
      </c>
      <c r="I270" s="81" t="s">
        <v>5059</v>
      </c>
      <c r="J270" s="82" t="s">
        <v>403</v>
      </c>
    </row>
    <row r="271" spans="1:10" ht="48" x14ac:dyDescent="0.2">
      <c r="A271" s="110" t="s">
        <v>31</v>
      </c>
      <c r="B271" s="102" t="s">
        <v>263</v>
      </c>
      <c r="C271" s="102" t="s">
        <v>774</v>
      </c>
      <c r="D271" s="109" t="s">
        <v>11</v>
      </c>
      <c r="E271" s="102">
        <v>1</v>
      </c>
      <c r="F271" s="108">
        <v>188</v>
      </c>
      <c r="G271" s="108">
        <f t="shared" si="6"/>
        <v>188</v>
      </c>
      <c r="H271" s="102" t="s">
        <v>396</v>
      </c>
      <c r="I271" s="81" t="s">
        <v>5059</v>
      </c>
      <c r="J271" s="82" t="s">
        <v>403</v>
      </c>
    </row>
    <row r="272" spans="1:10" ht="68.25" customHeight="1" x14ac:dyDescent="0.2">
      <c r="A272" s="110" t="s">
        <v>31</v>
      </c>
      <c r="B272" s="102" t="s">
        <v>385</v>
      </c>
      <c r="C272" s="102" t="s">
        <v>774</v>
      </c>
      <c r="D272" s="109" t="s">
        <v>11</v>
      </c>
      <c r="E272" s="102">
        <v>1</v>
      </c>
      <c r="F272" s="108">
        <v>167930</v>
      </c>
      <c r="G272" s="108">
        <f t="shared" si="6"/>
        <v>167930</v>
      </c>
      <c r="H272" s="102" t="s">
        <v>396</v>
      </c>
      <c r="I272" s="81" t="s">
        <v>5059</v>
      </c>
      <c r="J272" s="82" t="s">
        <v>403</v>
      </c>
    </row>
    <row r="273" spans="1:10" ht="48" x14ac:dyDescent="0.2">
      <c r="A273" s="110" t="s">
        <v>31</v>
      </c>
      <c r="B273" s="102" t="s">
        <v>264</v>
      </c>
      <c r="C273" s="102" t="s">
        <v>774</v>
      </c>
      <c r="D273" s="109" t="s">
        <v>11</v>
      </c>
      <c r="E273" s="102">
        <v>1</v>
      </c>
      <c r="F273" s="108">
        <v>225</v>
      </c>
      <c r="G273" s="108">
        <f t="shared" si="6"/>
        <v>225</v>
      </c>
      <c r="H273" s="102" t="s">
        <v>396</v>
      </c>
      <c r="I273" s="81" t="s">
        <v>5059</v>
      </c>
      <c r="J273" s="82" t="s">
        <v>403</v>
      </c>
    </row>
    <row r="274" spans="1:10" ht="48" x14ac:dyDescent="0.2">
      <c r="A274" s="110" t="s">
        <v>31</v>
      </c>
      <c r="B274" s="102" t="s">
        <v>265</v>
      </c>
      <c r="C274" s="102" t="s">
        <v>774</v>
      </c>
      <c r="D274" s="109" t="s">
        <v>11</v>
      </c>
      <c r="E274" s="102">
        <v>1</v>
      </c>
      <c r="F274" s="108">
        <v>32.299999999999997</v>
      </c>
      <c r="G274" s="108">
        <f t="shared" si="6"/>
        <v>32.299999999999997</v>
      </c>
      <c r="H274" s="102" t="s">
        <v>396</v>
      </c>
      <c r="I274" s="81" t="s">
        <v>5059</v>
      </c>
      <c r="J274" s="82" t="s">
        <v>403</v>
      </c>
    </row>
    <row r="275" spans="1:10" ht="96" x14ac:dyDescent="0.2">
      <c r="A275" s="110" t="s">
        <v>31</v>
      </c>
      <c r="B275" s="102" t="s">
        <v>376</v>
      </c>
      <c r="C275" s="102" t="s">
        <v>774</v>
      </c>
      <c r="D275" s="109" t="s">
        <v>11</v>
      </c>
      <c r="E275" s="102">
        <v>5</v>
      </c>
      <c r="F275" s="108">
        <v>4750</v>
      </c>
      <c r="G275" s="108">
        <f t="shared" si="6"/>
        <v>23750</v>
      </c>
      <c r="H275" s="102" t="s">
        <v>396</v>
      </c>
      <c r="I275" s="81" t="s">
        <v>5059</v>
      </c>
      <c r="J275" s="82" t="s">
        <v>403</v>
      </c>
    </row>
    <row r="276" spans="1:10" ht="48" x14ac:dyDescent="0.2">
      <c r="A276" s="110" t="s">
        <v>31</v>
      </c>
      <c r="B276" s="102" t="s">
        <v>266</v>
      </c>
      <c r="C276" s="102" t="s">
        <v>774</v>
      </c>
      <c r="D276" s="109" t="s">
        <v>11</v>
      </c>
      <c r="E276" s="102">
        <v>28</v>
      </c>
      <c r="F276" s="108">
        <v>450</v>
      </c>
      <c r="G276" s="108">
        <f t="shared" si="6"/>
        <v>12600</v>
      </c>
      <c r="H276" s="102" t="s">
        <v>396</v>
      </c>
      <c r="I276" s="81" t="s">
        <v>5059</v>
      </c>
      <c r="J276" s="82" t="s">
        <v>403</v>
      </c>
    </row>
    <row r="277" spans="1:10" ht="48" x14ac:dyDescent="0.2">
      <c r="A277" s="110" t="s">
        <v>31</v>
      </c>
      <c r="B277" s="102" t="s">
        <v>267</v>
      </c>
      <c r="C277" s="102" t="s">
        <v>774</v>
      </c>
      <c r="D277" s="109" t="s">
        <v>11</v>
      </c>
      <c r="E277" s="102" t="s">
        <v>326</v>
      </c>
      <c r="F277" s="108">
        <f>G277/E277</f>
        <v>1000</v>
      </c>
      <c r="G277" s="108">
        <v>2000</v>
      </c>
      <c r="H277" s="102" t="s">
        <v>396</v>
      </c>
      <c r="I277" s="81" t="s">
        <v>5059</v>
      </c>
      <c r="J277" s="82" t="s">
        <v>403</v>
      </c>
    </row>
    <row r="278" spans="1:10" ht="48" x14ac:dyDescent="0.2">
      <c r="A278" s="110" t="s">
        <v>32</v>
      </c>
      <c r="B278" s="102" t="s">
        <v>268</v>
      </c>
      <c r="C278" s="102" t="s">
        <v>774</v>
      </c>
      <c r="D278" s="109" t="s">
        <v>11</v>
      </c>
      <c r="E278" s="102">
        <v>1</v>
      </c>
      <c r="F278" s="108">
        <v>1480</v>
      </c>
      <c r="G278" s="108">
        <f t="shared" si="6"/>
        <v>1480</v>
      </c>
      <c r="H278" s="102" t="s">
        <v>396</v>
      </c>
      <c r="I278" s="81" t="s">
        <v>5059</v>
      </c>
      <c r="J278" s="82" t="s">
        <v>403</v>
      </c>
    </row>
    <row r="279" spans="1:10" ht="48" x14ac:dyDescent="0.2">
      <c r="A279" s="110" t="s">
        <v>33</v>
      </c>
      <c r="B279" s="102" t="s">
        <v>404</v>
      </c>
      <c r="C279" s="102" t="s">
        <v>774</v>
      </c>
      <c r="D279" s="109" t="s">
        <v>11</v>
      </c>
      <c r="E279" s="102" t="s">
        <v>316</v>
      </c>
      <c r="F279" s="108">
        <f>G279/E279</f>
        <v>528.32749999999999</v>
      </c>
      <c r="G279" s="108">
        <v>2113.31</v>
      </c>
      <c r="H279" s="102" t="s">
        <v>396</v>
      </c>
      <c r="I279" s="81" t="s">
        <v>5059</v>
      </c>
      <c r="J279" s="82" t="s">
        <v>405</v>
      </c>
    </row>
    <row r="280" spans="1:10" ht="36" x14ac:dyDescent="0.2">
      <c r="A280" s="110" t="s">
        <v>34</v>
      </c>
      <c r="B280" s="102" t="s">
        <v>269</v>
      </c>
      <c r="C280" s="102" t="s">
        <v>774</v>
      </c>
      <c r="D280" s="109" t="s">
        <v>11</v>
      </c>
      <c r="E280" s="102">
        <v>12</v>
      </c>
      <c r="F280" s="108">
        <v>2088.4</v>
      </c>
      <c r="G280" s="108">
        <f t="shared" si="6"/>
        <v>25060.800000000003</v>
      </c>
      <c r="H280" s="102" t="s">
        <v>396</v>
      </c>
      <c r="I280" s="81" t="s">
        <v>5059</v>
      </c>
      <c r="J280" s="82" t="s">
        <v>406</v>
      </c>
    </row>
    <row r="281" spans="1:10" ht="39.75" customHeight="1" x14ac:dyDescent="0.2">
      <c r="A281" s="110" t="s">
        <v>48</v>
      </c>
      <c r="B281" s="102" t="s">
        <v>5300</v>
      </c>
      <c r="C281" s="102" t="s">
        <v>774</v>
      </c>
      <c r="D281" s="109" t="s">
        <v>11</v>
      </c>
      <c r="E281" s="102" t="s">
        <v>349</v>
      </c>
      <c r="F281" s="108">
        <f>G281/E281</f>
        <v>290</v>
      </c>
      <c r="G281" s="108">
        <v>1450</v>
      </c>
      <c r="H281" s="102" t="s">
        <v>396</v>
      </c>
      <c r="I281" s="81" t="s">
        <v>5059</v>
      </c>
      <c r="J281" s="82" t="s">
        <v>403</v>
      </c>
    </row>
    <row r="282" spans="1:10" ht="48" x14ac:dyDescent="0.2">
      <c r="A282" s="110" t="s">
        <v>48</v>
      </c>
      <c r="B282" s="102" t="s">
        <v>270</v>
      </c>
      <c r="C282" s="102" t="s">
        <v>774</v>
      </c>
      <c r="D282" s="109" t="s">
        <v>11</v>
      </c>
      <c r="E282" s="102">
        <v>1</v>
      </c>
      <c r="F282" s="111">
        <v>600</v>
      </c>
      <c r="G282" s="111">
        <f t="shared" si="6"/>
        <v>600</v>
      </c>
      <c r="H282" s="102" t="s">
        <v>396</v>
      </c>
      <c r="I282" s="81" t="s">
        <v>5059</v>
      </c>
      <c r="J282" s="82" t="s">
        <v>403</v>
      </c>
    </row>
    <row r="283" spans="1:10" ht="48" x14ac:dyDescent="0.2">
      <c r="A283" s="110" t="s">
        <v>35</v>
      </c>
      <c r="B283" s="102" t="s">
        <v>271</v>
      </c>
      <c r="C283" s="102" t="s">
        <v>774</v>
      </c>
      <c r="D283" s="109" t="s">
        <v>11</v>
      </c>
      <c r="E283" s="102" t="s">
        <v>375</v>
      </c>
      <c r="F283" s="111">
        <f>G283/E283</f>
        <v>50.625</v>
      </c>
      <c r="G283" s="111">
        <v>405</v>
      </c>
      <c r="H283" s="102" t="s">
        <v>396</v>
      </c>
      <c r="I283" s="81" t="s">
        <v>5059</v>
      </c>
      <c r="J283" s="82" t="s">
        <v>403</v>
      </c>
    </row>
    <row r="284" spans="1:10" ht="48" x14ac:dyDescent="0.2">
      <c r="A284" s="110" t="s">
        <v>36</v>
      </c>
      <c r="B284" s="102" t="s">
        <v>272</v>
      </c>
      <c r="C284" s="102" t="s">
        <v>774</v>
      </c>
      <c r="D284" s="109" t="s">
        <v>11</v>
      </c>
      <c r="E284" s="102" t="s">
        <v>378</v>
      </c>
      <c r="F284" s="108">
        <f>G284/E284</f>
        <v>35.117117117117118</v>
      </c>
      <c r="G284" s="108">
        <f>3833+65</f>
        <v>3898</v>
      </c>
      <c r="H284" s="102" t="s">
        <v>396</v>
      </c>
      <c r="I284" s="81" t="s">
        <v>5059</v>
      </c>
      <c r="J284" s="82" t="s">
        <v>403</v>
      </c>
    </row>
    <row r="285" spans="1:10" ht="60" x14ac:dyDescent="0.2">
      <c r="A285" s="110" t="s">
        <v>37</v>
      </c>
      <c r="B285" s="102" t="s">
        <v>273</v>
      </c>
      <c r="C285" s="102" t="s">
        <v>774</v>
      </c>
      <c r="D285" s="109" t="s">
        <v>11</v>
      </c>
      <c r="E285" s="102">
        <v>12</v>
      </c>
      <c r="F285" s="108">
        <v>424.08</v>
      </c>
      <c r="G285" s="108">
        <f t="shared" si="6"/>
        <v>5088.96</v>
      </c>
      <c r="H285" s="102" t="s">
        <v>396</v>
      </c>
      <c r="I285" s="81" t="s">
        <v>5059</v>
      </c>
      <c r="J285" s="82" t="s">
        <v>403</v>
      </c>
    </row>
    <row r="286" spans="1:10" ht="48" x14ac:dyDescent="0.2">
      <c r="A286" s="110" t="s">
        <v>37</v>
      </c>
      <c r="B286" s="102" t="s">
        <v>274</v>
      </c>
      <c r="C286" s="102" t="s">
        <v>774</v>
      </c>
      <c r="D286" s="109" t="s">
        <v>11</v>
      </c>
      <c r="E286" s="102" t="s">
        <v>377</v>
      </c>
      <c r="F286" s="108">
        <f>G286/E286</f>
        <v>297.57194805194808</v>
      </c>
      <c r="G286" s="108">
        <f>22297.04+280+336</f>
        <v>22913.040000000001</v>
      </c>
      <c r="H286" s="102" t="s">
        <v>396</v>
      </c>
      <c r="I286" s="81" t="s">
        <v>5059</v>
      </c>
      <c r="J286" s="82" t="s">
        <v>405</v>
      </c>
    </row>
    <row r="287" spans="1:10" ht="36" x14ac:dyDescent="0.2">
      <c r="A287" s="110" t="s">
        <v>38</v>
      </c>
      <c r="B287" s="102" t="s">
        <v>275</v>
      </c>
      <c r="C287" s="102" t="s">
        <v>774</v>
      </c>
      <c r="D287" s="109" t="s">
        <v>11</v>
      </c>
      <c r="E287" s="102">
        <v>1</v>
      </c>
      <c r="F287" s="111">
        <v>548</v>
      </c>
      <c r="G287" s="111">
        <f t="shared" ref="G287:G298" si="8">E287*F287</f>
        <v>548</v>
      </c>
      <c r="H287" s="102" t="s">
        <v>396</v>
      </c>
      <c r="I287" s="81" t="s">
        <v>5059</v>
      </c>
      <c r="J287" s="82" t="s">
        <v>408</v>
      </c>
    </row>
    <row r="288" spans="1:10" ht="84" x14ac:dyDescent="0.2">
      <c r="A288" s="110" t="s">
        <v>39</v>
      </c>
      <c r="B288" s="102" t="s">
        <v>407</v>
      </c>
      <c r="C288" s="102" t="s">
        <v>774</v>
      </c>
      <c r="D288" s="109" t="s">
        <v>11</v>
      </c>
      <c r="E288" s="102">
        <v>1</v>
      </c>
      <c r="F288" s="108">
        <v>27500</v>
      </c>
      <c r="G288" s="108">
        <f t="shared" si="8"/>
        <v>27500</v>
      </c>
      <c r="H288" s="102" t="s">
        <v>396</v>
      </c>
      <c r="I288" s="81" t="s">
        <v>5059</v>
      </c>
      <c r="J288" s="82" t="s">
        <v>403</v>
      </c>
    </row>
    <row r="289" spans="1:10" ht="48" x14ac:dyDescent="0.2">
      <c r="A289" s="110" t="s">
        <v>39</v>
      </c>
      <c r="B289" s="102" t="s">
        <v>276</v>
      </c>
      <c r="C289" s="102" t="s">
        <v>774</v>
      </c>
      <c r="D289" s="109" t="s">
        <v>11</v>
      </c>
      <c r="E289" s="102">
        <v>5000</v>
      </c>
      <c r="F289" s="108">
        <v>0.219</v>
      </c>
      <c r="G289" s="108">
        <f t="shared" si="8"/>
        <v>1095</v>
      </c>
      <c r="H289" s="102" t="s">
        <v>396</v>
      </c>
      <c r="I289" s="81" t="s">
        <v>5059</v>
      </c>
      <c r="J289" s="82" t="s">
        <v>403</v>
      </c>
    </row>
    <row r="290" spans="1:10" ht="48" x14ac:dyDescent="0.2">
      <c r="A290" s="110" t="s">
        <v>39</v>
      </c>
      <c r="B290" s="102" t="s">
        <v>277</v>
      </c>
      <c r="C290" s="102" t="s">
        <v>774</v>
      </c>
      <c r="D290" s="109" t="s">
        <v>11</v>
      </c>
      <c r="E290" s="102">
        <v>200</v>
      </c>
      <c r="F290" s="111">
        <v>1.9750000000000001</v>
      </c>
      <c r="G290" s="111">
        <f t="shared" si="8"/>
        <v>395</v>
      </c>
      <c r="H290" s="102" t="s">
        <v>396</v>
      </c>
      <c r="I290" s="81" t="s">
        <v>5059</v>
      </c>
      <c r="J290" s="82" t="s">
        <v>403</v>
      </c>
    </row>
    <row r="291" spans="1:10" ht="84" x14ac:dyDescent="0.2">
      <c r="A291" s="110" t="s">
        <v>39</v>
      </c>
      <c r="B291" s="102" t="s">
        <v>278</v>
      </c>
      <c r="C291" s="102" t="s">
        <v>774</v>
      </c>
      <c r="D291" s="109" t="s">
        <v>11</v>
      </c>
      <c r="E291" s="102">
        <v>1</v>
      </c>
      <c r="F291" s="111">
        <v>200</v>
      </c>
      <c r="G291" s="111">
        <f t="shared" si="8"/>
        <v>200</v>
      </c>
      <c r="H291" s="102" t="s">
        <v>396</v>
      </c>
      <c r="I291" s="81" t="s">
        <v>5059</v>
      </c>
      <c r="J291" s="82" t="s">
        <v>403</v>
      </c>
    </row>
    <row r="292" spans="1:10" ht="48" x14ac:dyDescent="0.2">
      <c r="A292" s="110" t="s">
        <v>39</v>
      </c>
      <c r="B292" s="102" t="s">
        <v>279</v>
      </c>
      <c r="C292" s="102" t="s">
        <v>774</v>
      </c>
      <c r="D292" s="109" t="s">
        <v>11</v>
      </c>
      <c r="E292" s="102">
        <v>1</v>
      </c>
      <c r="F292" s="111">
        <v>260</v>
      </c>
      <c r="G292" s="111">
        <f t="shared" si="8"/>
        <v>260</v>
      </c>
      <c r="H292" s="102" t="s">
        <v>396</v>
      </c>
      <c r="I292" s="81" t="s">
        <v>5059</v>
      </c>
      <c r="J292" s="82" t="s">
        <v>403</v>
      </c>
    </row>
    <row r="293" spans="1:10" ht="48" x14ac:dyDescent="0.2">
      <c r="A293" s="110" t="s">
        <v>39</v>
      </c>
      <c r="B293" s="102" t="s">
        <v>383</v>
      </c>
      <c r="C293" s="102" t="s">
        <v>774</v>
      </c>
      <c r="D293" s="109" t="s">
        <v>11</v>
      </c>
      <c r="E293" s="102">
        <v>4</v>
      </c>
      <c r="F293" s="111">
        <v>25</v>
      </c>
      <c r="G293" s="111">
        <f t="shared" si="8"/>
        <v>100</v>
      </c>
      <c r="H293" s="102" t="s">
        <v>396</v>
      </c>
      <c r="I293" s="81" t="s">
        <v>5059</v>
      </c>
      <c r="J293" s="82" t="s">
        <v>403</v>
      </c>
    </row>
    <row r="294" spans="1:10" ht="48" x14ac:dyDescent="0.2">
      <c r="A294" s="110" t="s">
        <v>39</v>
      </c>
      <c r="B294" s="102" t="s">
        <v>280</v>
      </c>
      <c r="C294" s="102" t="s">
        <v>774</v>
      </c>
      <c r="D294" s="109" t="s">
        <v>11</v>
      </c>
      <c r="E294" s="102">
        <v>500</v>
      </c>
      <c r="F294" s="111">
        <v>0.36</v>
      </c>
      <c r="G294" s="111">
        <f t="shared" si="8"/>
        <v>180</v>
      </c>
      <c r="H294" s="102" t="s">
        <v>396</v>
      </c>
      <c r="I294" s="81" t="s">
        <v>5059</v>
      </c>
      <c r="J294" s="82" t="s">
        <v>403</v>
      </c>
    </row>
    <row r="295" spans="1:10" ht="48" x14ac:dyDescent="0.2">
      <c r="A295" s="110" t="s">
        <v>39</v>
      </c>
      <c r="B295" s="102" t="s">
        <v>281</v>
      </c>
      <c r="C295" s="102" t="s">
        <v>774</v>
      </c>
      <c r="D295" s="109" t="s">
        <v>11</v>
      </c>
      <c r="E295" s="102">
        <v>25</v>
      </c>
      <c r="F295" s="111">
        <v>4</v>
      </c>
      <c r="G295" s="111">
        <f t="shared" si="8"/>
        <v>100</v>
      </c>
      <c r="H295" s="102" t="s">
        <v>396</v>
      </c>
      <c r="I295" s="81" t="s">
        <v>5059</v>
      </c>
      <c r="J295" s="82" t="s">
        <v>403</v>
      </c>
    </row>
    <row r="296" spans="1:10" ht="48" x14ac:dyDescent="0.2">
      <c r="A296" s="110" t="s">
        <v>39</v>
      </c>
      <c r="B296" s="102" t="s">
        <v>382</v>
      </c>
      <c r="C296" s="102" t="s">
        <v>774</v>
      </c>
      <c r="D296" s="109" t="s">
        <v>11</v>
      </c>
      <c r="E296" s="102">
        <v>1</v>
      </c>
      <c r="F296" s="111">
        <v>133</v>
      </c>
      <c r="G296" s="111">
        <f t="shared" si="8"/>
        <v>133</v>
      </c>
      <c r="H296" s="102" t="s">
        <v>396</v>
      </c>
      <c r="I296" s="81" t="s">
        <v>5059</v>
      </c>
      <c r="J296" s="82" t="s">
        <v>403</v>
      </c>
    </row>
    <row r="297" spans="1:10" ht="48" x14ac:dyDescent="0.2">
      <c r="A297" s="110" t="s">
        <v>39</v>
      </c>
      <c r="B297" s="102" t="s">
        <v>282</v>
      </c>
      <c r="C297" s="102" t="s">
        <v>774</v>
      </c>
      <c r="D297" s="109" t="s">
        <v>11</v>
      </c>
      <c r="E297" s="102">
        <v>15</v>
      </c>
      <c r="F297" s="111">
        <v>3.5</v>
      </c>
      <c r="G297" s="111">
        <f t="shared" si="8"/>
        <v>52.5</v>
      </c>
      <c r="H297" s="102" t="s">
        <v>396</v>
      </c>
      <c r="I297" s="81" t="s">
        <v>5059</v>
      </c>
      <c r="J297" s="82" t="s">
        <v>403</v>
      </c>
    </row>
    <row r="298" spans="1:10" ht="48" x14ac:dyDescent="0.2">
      <c r="A298" s="110" t="s">
        <v>40</v>
      </c>
      <c r="B298" s="102" t="s">
        <v>283</v>
      </c>
      <c r="C298" s="102" t="s">
        <v>774</v>
      </c>
      <c r="D298" s="109" t="s">
        <v>11</v>
      </c>
      <c r="E298" s="102">
        <v>3</v>
      </c>
      <c r="F298" s="111">
        <v>30</v>
      </c>
      <c r="G298" s="111">
        <f t="shared" si="8"/>
        <v>90</v>
      </c>
      <c r="H298" s="102" t="s">
        <v>396</v>
      </c>
      <c r="I298" s="81" t="s">
        <v>5059</v>
      </c>
      <c r="J298" s="82" t="s">
        <v>403</v>
      </c>
    </row>
    <row r="299" spans="1:10" ht="48" x14ac:dyDescent="0.2">
      <c r="A299" s="110" t="s">
        <v>41</v>
      </c>
      <c r="B299" s="102" t="s">
        <v>381</v>
      </c>
      <c r="C299" s="102" t="s">
        <v>774</v>
      </c>
      <c r="D299" s="109" t="s">
        <v>11</v>
      </c>
      <c r="E299" s="102" t="s">
        <v>374</v>
      </c>
      <c r="F299" s="111">
        <f>G299/E299</f>
        <v>7915.9314285714281</v>
      </c>
      <c r="G299" s="111">
        <f>13427+41984.52</f>
        <v>55411.519999999997</v>
      </c>
      <c r="H299" s="102" t="s">
        <v>396</v>
      </c>
      <c r="I299" s="81" t="s">
        <v>5059</v>
      </c>
      <c r="J299" s="82" t="s">
        <v>403</v>
      </c>
    </row>
    <row r="300" spans="1:10" ht="48" x14ac:dyDescent="0.2">
      <c r="A300" s="110" t="s">
        <v>41</v>
      </c>
      <c r="B300" s="102" t="s">
        <v>284</v>
      </c>
      <c r="C300" s="102" t="s">
        <v>774</v>
      </c>
      <c r="D300" s="109" t="s">
        <v>11</v>
      </c>
      <c r="E300" s="102">
        <v>1</v>
      </c>
      <c r="F300" s="111">
        <v>4400</v>
      </c>
      <c r="G300" s="111">
        <f t="shared" ref="G300:G336" si="9">E300*F300</f>
        <v>4400</v>
      </c>
      <c r="H300" s="102" t="s">
        <v>396</v>
      </c>
      <c r="I300" s="81" t="s">
        <v>5059</v>
      </c>
      <c r="J300" s="82" t="s">
        <v>403</v>
      </c>
    </row>
    <row r="301" spans="1:10" ht="48" x14ac:dyDescent="0.2">
      <c r="A301" s="110" t="s">
        <v>42</v>
      </c>
      <c r="B301" s="102" t="s">
        <v>285</v>
      </c>
      <c r="C301" s="102" t="s">
        <v>774</v>
      </c>
      <c r="D301" s="109" t="s">
        <v>11</v>
      </c>
      <c r="E301" s="102">
        <v>1</v>
      </c>
      <c r="F301" s="108">
        <v>10249.42</v>
      </c>
      <c r="G301" s="108">
        <f t="shared" si="9"/>
        <v>10249.42</v>
      </c>
      <c r="H301" s="102" t="s">
        <v>396</v>
      </c>
      <c r="I301" s="81" t="s">
        <v>5059</v>
      </c>
      <c r="J301" s="82" t="s">
        <v>403</v>
      </c>
    </row>
    <row r="302" spans="1:10" ht="48" x14ac:dyDescent="0.2">
      <c r="A302" s="110" t="s">
        <v>42</v>
      </c>
      <c r="B302" s="102" t="s">
        <v>286</v>
      </c>
      <c r="C302" s="102" t="s">
        <v>774</v>
      </c>
      <c r="D302" s="109" t="s">
        <v>11</v>
      </c>
      <c r="E302" s="102">
        <v>1</v>
      </c>
      <c r="F302" s="108">
        <v>550</v>
      </c>
      <c r="G302" s="108">
        <f t="shared" si="9"/>
        <v>550</v>
      </c>
      <c r="H302" s="102" t="s">
        <v>396</v>
      </c>
      <c r="I302" s="81" t="s">
        <v>5059</v>
      </c>
      <c r="J302" s="82" t="s">
        <v>403</v>
      </c>
    </row>
    <row r="303" spans="1:10" ht="48" x14ac:dyDescent="0.2">
      <c r="A303" s="110" t="s">
        <v>42</v>
      </c>
      <c r="B303" s="102" t="s">
        <v>287</v>
      </c>
      <c r="C303" s="102" t="s">
        <v>774</v>
      </c>
      <c r="D303" s="109" t="s">
        <v>11</v>
      </c>
      <c r="E303" s="102">
        <v>1</v>
      </c>
      <c r="F303" s="108">
        <v>530</v>
      </c>
      <c r="G303" s="108">
        <f t="shared" si="9"/>
        <v>530</v>
      </c>
      <c r="H303" s="102" t="s">
        <v>396</v>
      </c>
      <c r="I303" s="81" t="s">
        <v>5059</v>
      </c>
      <c r="J303" s="82" t="s">
        <v>403</v>
      </c>
    </row>
    <row r="304" spans="1:10" ht="84" x14ac:dyDescent="0.2">
      <c r="A304" s="110" t="s">
        <v>42</v>
      </c>
      <c r="B304" s="102" t="s">
        <v>384</v>
      </c>
      <c r="C304" s="102" t="s">
        <v>774</v>
      </c>
      <c r="D304" s="109" t="s">
        <v>43</v>
      </c>
      <c r="E304" s="102">
        <v>12</v>
      </c>
      <c r="F304" s="108">
        <v>231.28</v>
      </c>
      <c r="G304" s="108">
        <f t="shared" si="9"/>
        <v>2775.36</v>
      </c>
      <c r="H304" s="102" t="s">
        <v>396</v>
      </c>
      <c r="I304" s="81" t="s">
        <v>5059</v>
      </c>
      <c r="J304" s="82" t="s">
        <v>403</v>
      </c>
    </row>
    <row r="305" spans="1:10" ht="48" x14ac:dyDescent="0.2">
      <c r="A305" s="110" t="s">
        <v>42</v>
      </c>
      <c r="B305" s="102" t="s">
        <v>289</v>
      </c>
      <c r="C305" s="102" t="s">
        <v>774</v>
      </c>
      <c r="D305" s="109" t="s">
        <v>11</v>
      </c>
      <c r="E305" s="102">
        <v>1</v>
      </c>
      <c r="F305" s="108">
        <v>530</v>
      </c>
      <c r="G305" s="108">
        <f t="shared" si="9"/>
        <v>530</v>
      </c>
      <c r="H305" s="102" t="s">
        <v>396</v>
      </c>
      <c r="I305" s="81" t="s">
        <v>5059</v>
      </c>
      <c r="J305" s="82" t="s">
        <v>403</v>
      </c>
    </row>
    <row r="306" spans="1:10" ht="48" x14ac:dyDescent="0.2">
      <c r="A306" s="110" t="s">
        <v>42</v>
      </c>
      <c r="B306" s="102" t="s">
        <v>288</v>
      </c>
      <c r="C306" s="102" t="s">
        <v>774</v>
      </c>
      <c r="D306" s="109" t="s">
        <v>11</v>
      </c>
      <c r="E306" s="102">
        <v>1</v>
      </c>
      <c r="F306" s="108">
        <v>180</v>
      </c>
      <c r="G306" s="108">
        <f t="shared" si="9"/>
        <v>180</v>
      </c>
      <c r="H306" s="102" t="s">
        <v>396</v>
      </c>
      <c r="I306" s="81" t="s">
        <v>5059</v>
      </c>
      <c r="J306" s="82" t="s">
        <v>403</v>
      </c>
    </row>
    <row r="307" spans="1:10" ht="48" x14ac:dyDescent="0.2">
      <c r="A307" s="110" t="s">
        <v>42</v>
      </c>
      <c r="B307" s="102" t="s">
        <v>290</v>
      </c>
      <c r="C307" s="102" t="s">
        <v>774</v>
      </c>
      <c r="D307" s="109" t="s">
        <v>11</v>
      </c>
      <c r="E307" s="102">
        <v>1</v>
      </c>
      <c r="F307" s="108">
        <v>10385.14</v>
      </c>
      <c r="G307" s="108">
        <f t="shared" si="9"/>
        <v>10385.14</v>
      </c>
      <c r="H307" s="102" t="s">
        <v>396</v>
      </c>
      <c r="I307" s="81" t="s">
        <v>5059</v>
      </c>
      <c r="J307" s="82" t="s">
        <v>403</v>
      </c>
    </row>
    <row r="308" spans="1:10" ht="84" x14ac:dyDescent="0.2">
      <c r="A308" s="110" t="s">
        <v>42</v>
      </c>
      <c r="B308" s="102" t="s">
        <v>291</v>
      </c>
      <c r="C308" s="102" t="s">
        <v>774</v>
      </c>
      <c r="D308" s="109" t="s">
        <v>11</v>
      </c>
      <c r="E308" s="102">
        <v>1</v>
      </c>
      <c r="F308" s="108">
        <v>2100</v>
      </c>
      <c r="G308" s="108">
        <f t="shared" si="9"/>
        <v>2100</v>
      </c>
      <c r="H308" s="102" t="s">
        <v>396</v>
      </c>
      <c r="I308" s="81" t="s">
        <v>5059</v>
      </c>
      <c r="J308" s="82" t="s">
        <v>403</v>
      </c>
    </row>
    <row r="309" spans="1:10" ht="36" x14ac:dyDescent="0.2">
      <c r="A309" s="110" t="s">
        <v>42</v>
      </c>
      <c r="B309" s="102" t="s">
        <v>292</v>
      </c>
      <c r="C309" s="102" t="s">
        <v>774</v>
      </c>
      <c r="D309" s="109" t="s">
        <v>11</v>
      </c>
      <c r="E309" s="102">
        <v>1</v>
      </c>
      <c r="F309" s="108">
        <v>2100</v>
      </c>
      <c r="G309" s="108">
        <f t="shared" si="9"/>
        <v>2100</v>
      </c>
      <c r="H309" s="102" t="s">
        <v>396</v>
      </c>
      <c r="I309" s="81" t="s">
        <v>5059</v>
      </c>
      <c r="J309" s="82" t="s">
        <v>409</v>
      </c>
    </row>
    <row r="310" spans="1:10" ht="48" x14ac:dyDescent="0.2">
      <c r="A310" s="110" t="s">
        <v>42</v>
      </c>
      <c r="B310" s="102" t="s">
        <v>293</v>
      </c>
      <c r="C310" s="102" t="s">
        <v>774</v>
      </c>
      <c r="D310" s="109" t="s">
        <v>11</v>
      </c>
      <c r="E310" s="102">
        <v>1</v>
      </c>
      <c r="F310" s="108">
        <v>1650</v>
      </c>
      <c r="G310" s="108">
        <f t="shared" si="9"/>
        <v>1650</v>
      </c>
      <c r="H310" s="102" t="s">
        <v>396</v>
      </c>
      <c r="I310" s="81" t="s">
        <v>5059</v>
      </c>
      <c r="J310" s="82" t="s">
        <v>403</v>
      </c>
    </row>
    <row r="311" spans="1:10" ht="48" x14ac:dyDescent="0.2">
      <c r="A311" s="110" t="s">
        <v>42</v>
      </c>
      <c r="B311" s="102" t="s">
        <v>294</v>
      </c>
      <c r="C311" s="102" t="s">
        <v>774</v>
      </c>
      <c r="D311" s="109" t="s">
        <v>11</v>
      </c>
      <c r="E311" s="102">
        <v>31</v>
      </c>
      <c r="F311" s="108">
        <v>10</v>
      </c>
      <c r="G311" s="108">
        <f t="shared" si="9"/>
        <v>310</v>
      </c>
      <c r="H311" s="102" t="s">
        <v>396</v>
      </c>
      <c r="I311" s="81" t="s">
        <v>5059</v>
      </c>
      <c r="J311" s="82" t="s">
        <v>403</v>
      </c>
    </row>
    <row r="312" spans="1:10" ht="48" x14ac:dyDescent="0.2">
      <c r="A312" s="110" t="s">
        <v>42</v>
      </c>
      <c r="B312" s="102" t="s">
        <v>389</v>
      </c>
      <c r="C312" s="102" t="s">
        <v>774</v>
      </c>
      <c r="D312" s="109" t="s">
        <v>11</v>
      </c>
      <c r="E312" s="102" t="s">
        <v>350</v>
      </c>
      <c r="F312" s="108">
        <f>G312/E312</f>
        <v>10080</v>
      </c>
      <c r="G312" s="108">
        <v>10080</v>
      </c>
      <c r="H312" s="102" t="s">
        <v>396</v>
      </c>
      <c r="I312" s="81" t="s">
        <v>5059</v>
      </c>
      <c r="J312" s="82" t="s">
        <v>403</v>
      </c>
    </row>
    <row r="313" spans="1:10" ht="60" x14ac:dyDescent="0.2">
      <c r="A313" s="110" t="s">
        <v>42</v>
      </c>
      <c r="B313" s="102" t="s">
        <v>390</v>
      </c>
      <c r="C313" s="102" t="s">
        <v>774</v>
      </c>
      <c r="D313" s="109" t="s">
        <v>11</v>
      </c>
      <c r="E313" s="102" t="s">
        <v>327</v>
      </c>
      <c r="F313" s="108">
        <f>G313/E313</f>
        <v>54208.203333333338</v>
      </c>
      <c r="G313" s="108">
        <f>35599.2+116236.32+10789.09</f>
        <v>162624.61000000002</v>
      </c>
      <c r="H313" s="102" t="s">
        <v>396</v>
      </c>
      <c r="I313" s="81" t="s">
        <v>5059</v>
      </c>
      <c r="J313" s="82" t="s">
        <v>403</v>
      </c>
    </row>
    <row r="314" spans="1:10" ht="48" x14ac:dyDescent="0.2">
      <c r="A314" s="110" t="s">
        <v>42</v>
      </c>
      <c r="B314" s="102" t="s">
        <v>388</v>
      </c>
      <c r="C314" s="102" t="s">
        <v>774</v>
      </c>
      <c r="D314" s="109" t="s">
        <v>11</v>
      </c>
      <c r="E314" s="102" t="s">
        <v>350</v>
      </c>
      <c r="F314" s="108">
        <f>G314/E314</f>
        <v>12000</v>
      </c>
      <c r="G314" s="108">
        <v>12000</v>
      </c>
      <c r="H314" s="102" t="s">
        <v>396</v>
      </c>
      <c r="I314" s="81" t="s">
        <v>5059</v>
      </c>
      <c r="J314" s="82" t="s">
        <v>403</v>
      </c>
    </row>
    <row r="315" spans="1:10" ht="48" x14ac:dyDescent="0.2">
      <c r="A315" s="110" t="s">
        <v>44</v>
      </c>
      <c r="B315" s="102" t="s">
        <v>295</v>
      </c>
      <c r="C315" s="102" t="s">
        <v>774</v>
      </c>
      <c r="D315" s="109" t="s">
        <v>11</v>
      </c>
      <c r="E315" s="102" t="s">
        <v>350</v>
      </c>
      <c r="F315" s="108">
        <v>315</v>
      </c>
      <c r="G315" s="108">
        <f t="shared" si="9"/>
        <v>315</v>
      </c>
      <c r="H315" s="102" t="s">
        <v>396</v>
      </c>
      <c r="I315" s="81" t="s">
        <v>5059</v>
      </c>
      <c r="J315" s="82" t="s">
        <v>403</v>
      </c>
    </row>
    <row r="316" spans="1:10" ht="48" x14ac:dyDescent="0.2">
      <c r="A316" s="110" t="s">
        <v>44</v>
      </c>
      <c r="B316" s="102" t="s">
        <v>296</v>
      </c>
      <c r="C316" s="102" t="s">
        <v>774</v>
      </c>
      <c r="D316" s="109" t="s">
        <v>11</v>
      </c>
      <c r="E316" s="102" t="s">
        <v>327</v>
      </c>
      <c r="F316" s="111">
        <v>280</v>
      </c>
      <c r="G316" s="111">
        <f t="shared" si="9"/>
        <v>840</v>
      </c>
      <c r="H316" s="102" t="s">
        <v>396</v>
      </c>
      <c r="I316" s="81" t="s">
        <v>5059</v>
      </c>
      <c r="J316" s="82" t="s">
        <v>403</v>
      </c>
    </row>
    <row r="317" spans="1:10" ht="36" x14ac:dyDescent="0.2">
      <c r="A317" s="110" t="s">
        <v>45</v>
      </c>
      <c r="B317" s="102" t="s">
        <v>380</v>
      </c>
      <c r="C317" s="109" t="s">
        <v>1493</v>
      </c>
      <c r="D317" s="109" t="s">
        <v>11</v>
      </c>
      <c r="E317" s="102">
        <v>1</v>
      </c>
      <c r="F317" s="111">
        <v>1590</v>
      </c>
      <c r="G317" s="111">
        <f t="shared" si="9"/>
        <v>1590</v>
      </c>
      <c r="H317" s="102" t="s">
        <v>396</v>
      </c>
      <c r="I317" s="81" t="s">
        <v>5059</v>
      </c>
      <c r="J317" s="82" t="s">
        <v>410</v>
      </c>
    </row>
    <row r="318" spans="1:10" ht="36" x14ac:dyDescent="0.2">
      <c r="A318" s="110" t="s">
        <v>46</v>
      </c>
      <c r="B318" s="102" t="s">
        <v>379</v>
      </c>
      <c r="C318" s="109" t="s">
        <v>1493</v>
      </c>
      <c r="D318" s="109" t="s">
        <v>11</v>
      </c>
      <c r="E318" s="102" t="s">
        <v>326</v>
      </c>
      <c r="F318" s="111">
        <f>G318/E318</f>
        <v>874</v>
      </c>
      <c r="G318" s="111">
        <v>1748</v>
      </c>
      <c r="H318" s="102" t="s">
        <v>396</v>
      </c>
      <c r="I318" s="81" t="s">
        <v>5059</v>
      </c>
      <c r="J318" s="82" t="s">
        <v>410</v>
      </c>
    </row>
    <row r="319" spans="1:10" ht="36" x14ac:dyDescent="0.2">
      <c r="A319" s="110" t="s">
        <v>46</v>
      </c>
      <c r="B319" s="102" t="s">
        <v>297</v>
      </c>
      <c r="C319" s="109" t="s">
        <v>1493</v>
      </c>
      <c r="D319" s="109" t="s">
        <v>11</v>
      </c>
      <c r="E319" s="102">
        <v>3</v>
      </c>
      <c r="F319" s="111">
        <v>450</v>
      </c>
      <c r="G319" s="111">
        <f t="shared" si="9"/>
        <v>1350</v>
      </c>
      <c r="H319" s="102" t="s">
        <v>396</v>
      </c>
      <c r="I319" s="81" t="s">
        <v>5059</v>
      </c>
      <c r="J319" s="82" t="s">
        <v>410</v>
      </c>
    </row>
    <row r="320" spans="1:10" ht="36" x14ac:dyDescent="0.2">
      <c r="A320" s="110" t="s">
        <v>46</v>
      </c>
      <c r="B320" s="102" t="s">
        <v>298</v>
      </c>
      <c r="C320" s="109" t="s">
        <v>1493</v>
      </c>
      <c r="D320" s="109" t="s">
        <v>11</v>
      </c>
      <c r="E320" s="102">
        <v>1</v>
      </c>
      <c r="F320" s="108">
        <v>3000</v>
      </c>
      <c r="G320" s="111">
        <f t="shared" si="9"/>
        <v>3000</v>
      </c>
      <c r="H320" s="102" t="s">
        <v>396</v>
      </c>
      <c r="I320" s="81" t="s">
        <v>5059</v>
      </c>
      <c r="J320" s="82" t="s">
        <v>410</v>
      </c>
    </row>
    <row r="321" spans="1:10" ht="36" x14ac:dyDescent="0.2">
      <c r="A321" s="110" t="s">
        <v>47</v>
      </c>
      <c r="B321" s="102" t="s">
        <v>420</v>
      </c>
      <c r="C321" s="109" t="s">
        <v>1493</v>
      </c>
      <c r="D321" s="109" t="s">
        <v>11</v>
      </c>
      <c r="E321" s="102" t="s">
        <v>350</v>
      </c>
      <c r="F321" s="111">
        <v>111100</v>
      </c>
      <c r="G321" s="111">
        <v>111100</v>
      </c>
      <c r="H321" s="102" t="s">
        <v>396</v>
      </c>
      <c r="I321" s="81" t="s">
        <v>5059</v>
      </c>
      <c r="J321" s="82" t="s">
        <v>410</v>
      </c>
    </row>
    <row r="322" spans="1:10" ht="36" x14ac:dyDescent="0.2">
      <c r="A322" s="110" t="s">
        <v>24</v>
      </c>
      <c r="B322" s="102" t="s">
        <v>299</v>
      </c>
      <c r="C322" s="109" t="s">
        <v>1061</v>
      </c>
      <c r="D322" s="109" t="s">
        <v>11</v>
      </c>
      <c r="E322" s="102">
        <v>2</v>
      </c>
      <c r="F322" s="111">
        <v>95</v>
      </c>
      <c r="G322" s="111">
        <f t="shared" si="9"/>
        <v>190</v>
      </c>
      <c r="H322" s="102" t="s">
        <v>396</v>
      </c>
      <c r="I322" s="81" t="s">
        <v>5059</v>
      </c>
      <c r="J322" s="82" t="s">
        <v>402</v>
      </c>
    </row>
    <row r="323" spans="1:10" ht="36" x14ac:dyDescent="0.2">
      <c r="A323" s="110" t="s">
        <v>24</v>
      </c>
      <c r="B323" s="102" t="s">
        <v>300</v>
      </c>
      <c r="C323" s="109" t="s">
        <v>1061</v>
      </c>
      <c r="D323" s="109" t="s">
        <v>11</v>
      </c>
      <c r="E323" s="102">
        <v>4</v>
      </c>
      <c r="F323" s="111">
        <v>110</v>
      </c>
      <c r="G323" s="111">
        <f t="shared" si="9"/>
        <v>440</v>
      </c>
      <c r="H323" s="102" t="s">
        <v>396</v>
      </c>
      <c r="I323" s="81" t="s">
        <v>5059</v>
      </c>
      <c r="J323" s="82" t="s">
        <v>402</v>
      </c>
    </row>
    <row r="324" spans="1:10" ht="36" x14ac:dyDescent="0.2">
      <c r="A324" s="110" t="s">
        <v>24</v>
      </c>
      <c r="B324" s="102" t="s">
        <v>301</v>
      </c>
      <c r="C324" s="109" t="s">
        <v>1061</v>
      </c>
      <c r="D324" s="109" t="s">
        <v>11</v>
      </c>
      <c r="E324" s="102">
        <v>1</v>
      </c>
      <c r="F324" s="111">
        <v>95</v>
      </c>
      <c r="G324" s="111">
        <f t="shared" si="9"/>
        <v>95</v>
      </c>
      <c r="H324" s="102" t="s">
        <v>396</v>
      </c>
      <c r="I324" s="81" t="s">
        <v>5059</v>
      </c>
      <c r="J324" s="82" t="s">
        <v>402</v>
      </c>
    </row>
    <row r="325" spans="1:10" ht="36" x14ac:dyDescent="0.2">
      <c r="A325" s="110" t="s">
        <v>24</v>
      </c>
      <c r="B325" s="102" t="s">
        <v>302</v>
      </c>
      <c r="C325" s="109" t="s">
        <v>1061</v>
      </c>
      <c r="D325" s="109" t="s">
        <v>11</v>
      </c>
      <c r="E325" s="102">
        <v>3</v>
      </c>
      <c r="F325" s="111">
        <v>5</v>
      </c>
      <c r="G325" s="111">
        <f t="shared" si="9"/>
        <v>15</v>
      </c>
      <c r="H325" s="102" t="s">
        <v>396</v>
      </c>
      <c r="I325" s="81" t="s">
        <v>5059</v>
      </c>
      <c r="J325" s="82" t="s">
        <v>402</v>
      </c>
    </row>
    <row r="326" spans="1:10" ht="36" x14ac:dyDescent="0.2">
      <c r="A326" s="110" t="s">
        <v>24</v>
      </c>
      <c r="B326" s="102" t="s">
        <v>303</v>
      </c>
      <c r="C326" s="109" t="s">
        <v>1061</v>
      </c>
      <c r="D326" s="109" t="s">
        <v>11</v>
      </c>
      <c r="E326" s="102">
        <v>17</v>
      </c>
      <c r="F326" s="111">
        <v>480</v>
      </c>
      <c r="G326" s="111">
        <f t="shared" si="9"/>
        <v>8160</v>
      </c>
      <c r="H326" s="102" t="s">
        <v>396</v>
      </c>
      <c r="I326" s="81" t="s">
        <v>5059</v>
      </c>
      <c r="J326" s="82" t="s">
        <v>402</v>
      </c>
    </row>
    <row r="327" spans="1:10" ht="36" x14ac:dyDescent="0.2">
      <c r="A327" s="110" t="s">
        <v>24</v>
      </c>
      <c r="B327" s="102" t="s">
        <v>304</v>
      </c>
      <c r="C327" s="109" t="s">
        <v>1061</v>
      </c>
      <c r="D327" s="109" t="s">
        <v>11</v>
      </c>
      <c r="E327" s="102">
        <v>3</v>
      </c>
      <c r="F327" s="111">
        <v>20</v>
      </c>
      <c r="G327" s="111">
        <f t="shared" si="9"/>
        <v>60</v>
      </c>
      <c r="H327" s="102" t="s">
        <v>396</v>
      </c>
      <c r="I327" s="81" t="s">
        <v>5059</v>
      </c>
      <c r="J327" s="82" t="s">
        <v>402</v>
      </c>
    </row>
    <row r="328" spans="1:10" ht="36" x14ac:dyDescent="0.2">
      <c r="A328" s="110" t="s">
        <v>24</v>
      </c>
      <c r="B328" s="102" t="s">
        <v>305</v>
      </c>
      <c r="C328" s="109" t="s">
        <v>1061</v>
      </c>
      <c r="D328" s="109" t="s">
        <v>11</v>
      </c>
      <c r="E328" s="102">
        <v>1</v>
      </c>
      <c r="F328" s="111">
        <v>52</v>
      </c>
      <c r="G328" s="111">
        <f t="shared" si="9"/>
        <v>52</v>
      </c>
      <c r="H328" s="102" t="s">
        <v>396</v>
      </c>
      <c r="I328" s="81" t="s">
        <v>5059</v>
      </c>
      <c r="J328" s="82" t="s">
        <v>402</v>
      </c>
    </row>
    <row r="329" spans="1:10" ht="36" x14ac:dyDescent="0.2">
      <c r="A329" s="110" t="s">
        <v>24</v>
      </c>
      <c r="B329" s="102" t="s">
        <v>306</v>
      </c>
      <c r="C329" s="109" t="s">
        <v>1061</v>
      </c>
      <c r="D329" s="109" t="s">
        <v>11</v>
      </c>
      <c r="E329" s="102">
        <v>1</v>
      </c>
      <c r="F329" s="111">
        <v>40</v>
      </c>
      <c r="G329" s="111">
        <f t="shared" si="9"/>
        <v>40</v>
      </c>
      <c r="H329" s="102" t="s">
        <v>396</v>
      </c>
      <c r="I329" s="81" t="s">
        <v>5059</v>
      </c>
      <c r="J329" s="82" t="s">
        <v>402</v>
      </c>
    </row>
    <row r="330" spans="1:10" ht="36" x14ac:dyDescent="0.2">
      <c r="A330" s="110" t="s">
        <v>24</v>
      </c>
      <c r="B330" s="102" t="s">
        <v>307</v>
      </c>
      <c r="C330" s="109" t="s">
        <v>1061</v>
      </c>
      <c r="D330" s="109" t="s">
        <v>11</v>
      </c>
      <c r="E330" s="102">
        <v>1</v>
      </c>
      <c r="F330" s="111">
        <v>98</v>
      </c>
      <c r="G330" s="111">
        <f t="shared" si="9"/>
        <v>98</v>
      </c>
      <c r="H330" s="102" t="s">
        <v>396</v>
      </c>
      <c r="I330" s="81" t="s">
        <v>5059</v>
      </c>
      <c r="J330" s="82" t="s">
        <v>402</v>
      </c>
    </row>
    <row r="331" spans="1:10" ht="36" x14ac:dyDescent="0.2">
      <c r="A331" s="110" t="s">
        <v>24</v>
      </c>
      <c r="B331" s="102" t="s">
        <v>308</v>
      </c>
      <c r="C331" s="109" t="s">
        <v>1061</v>
      </c>
      <c r="D331" s="109" t="s">
        <v>11</v>
      </c>
      <c r="E331" s="102">
        <v>1</v>
      </c>
      <c r="F331" s="111">
        <v>122</v>
      </c>
      <c r="G331" s="111">
        <f t="shared" si="9"/>
        <v>122</v>
      </c>
      <c r="H331" s="102" t="s">
        <v>396</v>
      </c>
      <c r="I331" s="81" t="s">
        <v>5059</v>
      </c>
      <c r="J331" s="82" t="s">
        <v>402</v>
      </c>
    </row>
    <row r="332" spans="1:10" ht="36" x14ac:dyDescent="0.2">
      <c r="A332" s="110" t="s">
        <v>24</v>
      </c>
      <c r="B332" s="102" t="s">
        <v>309</v>
      </c>
      <c r="C332" s="109" t="s">
        <v>1061</v>
      </c>
      <c r="D332" s="109" t="s">
        <v>11</v>
      </c>
      <c r="E332" s="102">
        <v>3</v>
      </c>
      <c r="F332" s="111">
        <v>25</v>
      </c>
      <c r="G332" s="111">
        <f t="shared" si="9"/>
        <v>75</v>
      </c>
      <c r="H332" s="102" t="s">
        <v>396</v>
      </c>
      <c r="I332" s="81" t="s">
        <v>5059</v>
      </c>
      <c r="J332" s="82" t="s">
        <v>402</v>
      </c>
    </row>
    <row r="333" spans="1:10" ht="36" x14ac:dyDescent="0.2">
      <c r="A333" s="110" t="s">
        <v>24</v>
      </c>
      <c r="B333" s="102" t="s">
        <v>310</v>
      </c>
      <c r="C333" s="109" t="s">
        <v>1061</v>
      </c>
      <c r="D333" s="109" t="s">
        <v>11</v>
      </c>
      <c r="E333" s="102">
        <v>2</v>
      </c>
      <c r="F333" s="111">
        <v>9</v>
      </c>
      <c r="G333" s="111">
        <f t="shared" si="9"/>
        <v>18</v>
      </c>
      <c r="H333" s="102" t="s">
        <v>396</v>
      </c>
      <c r="I333" s="81" t="s">
        <v>5059</v>
      </c>
      <c r="J333" s="82" t="s">
        <v>402</v>
      </c>
    </row>
    <row r="334" spans="1:10" ht="36" x14ac:dyDescent="0.2">
      <c r="A334" s="110" t="s">
        <v>24</v>
      </c>
      <c r="B334" s="102" t="s">
        <v>311</v>
      </c>
      <c r="C334" s="109" t="s">
        <v>1061</v>
      </c>
      <c r="D334" s="109" t="s">
        <v>11</v>
      </c>
      <c r="E334" s="102">
        <v>1</v>
      </c>
      <c r="F334" s="111">
        <v>8</v>
      </c>
      <c r="G334" s="111">
        <f t="shared" si="9"/>
        <v>8</v>
      </c>
      <c r="H334" s="102" t="s">
        <v>396</v>
      </c>
      <c r="I334" s="81" t="s">
        <v>5059</v>
      </c>
      <c r="J334" s="82" t="s">
        <v>402</v>
      </c>
    </row>
    <row r="335" spans="1:10" ht="36" x14ac:dyDescent="0.2">
      <c r="A335" s="110" t="s">
        <v>24</v>
      </c>
      <c r="B335" s="102" t="s">
        <v>312</v>
      </c>
      <c r="C335" s="109" t="s">
        <v>1061</v>
      </c>
      <c r="D335" s="109" t="s">
        <v>11</v>
      </c>
      <c r="E335" s="102">
        <v>1</v>
      </c>
      <c r="F335" s="111">
        <v>15</v>
      </c>
      <c r="G335" s="111">
        <f t="shared" si="9"/>
        <v>15</v>
      </c>
      <c r="H335" s="102" t="s">
        <v>396</v>
      </c>
      <c r="I335" s="81" t="s">
        <v>5059</v>
      </c>
      <c r="J335" s="82" t="s">
        <v>402</v>
      </c>
    </row>
    <row r="336" spans="1:10" ht="84" x14ac:dyDescent="0.2">
      <c r="A336" s="113" t="s">
        <v>42</v>
      </c>
      <c r="B336" s="120" t="s">
        <v>5301</v>
      </c>
      <c r="C336" s="79" t="s">
        <v>774</v>
      </c>
      <c r="D336" s="79" t="s">
        <v>5276</v>
      </c>
      <c r="E336" s="79">
        <v>1</v>
      </c>
      <c r="F336" s="114">
        <v>20000</v>
      </c>
      <c r="G336" s="83">
        <f t="shared" si="9"/>
        <v>20000</v>
      </c>
      <c r="H336" s="115" t="s">
        <v>396</v>
      </c>
      <c r="I336" s="79" t="s">
        <v>5059</v>
      </c>
      <c r="J336" s="78" t="s">
        <v>5302</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E5BF8-2EF7-4C3D-9B0D-F9242809D39A}">
  <dimension ref="A1:J1005"/>
  <sheetViews>
    <sheetView view="pageLayout" topLeftCell="A1003" zoomScaleNormal="100" workbookViewId="0">
      <selection activeCell="B1005" sqref="B1005"/>
    </sheetView>
  </sheetViews>
  <sheetFormatPr defaultColWidth="19.85546875" defaultRowHeight="12" x14ac:dyDescent="0.2"/>
  <cols>
    <col min="1" max="1" width="18.28515625" style="12" customWidth="1"/>
    <col min="2" max="2" width="18.28515625" style="22" customWidth="1"/>
    <col min="3" max="3" width="17.85546875" style="22" customWidth="1"/>
    <col min="4" max="4" width="10.140625" style="22" customWidth="1"/>
    <col min="5" max="5" width="9.28515625" style="22" customWidth="1"/>
    <col min="6" max="7" width="11.5703125" style="22" customWidth="1"/>
    <col min="8" max="8" width="10.5703125" style="22" customWidth="1"/>
    <col min="9" max="9" width="8.7109375" style="22" customWidth="1"/>
    <col min="10" max="10" width="19.5703125" style="22" customWidth="1"/>
    <col min="11" max="16384" width="19.85546875" style="12"/>
  </cols>
  <sheetData>
    <row r="1" spans="1:10" x14ac:dyDescent="0.2">
      <c r="A1" s="153" t="s">
        <v>5260</v>
      </c>
      <c r="B1" s="153"/>
      <c r="C1" s="153"/>
      <c r="D1" s="153"/>
      <c r="E1" s="153"/>
      <c r="F1" s="153"/>
      <c r="G1" s="153"/>
      <c r="H1" s="153"/>
      <c r="I1" s="153"/>
      <c r="J1" s="153"/>
    </row>
    <row r="2" spans="1:10" ht="12.75" thickBot="1" x14ac:dyDescent="0.25"/>
    <row r="3" spans="1:10" ht="42.75" customHeight="1" x14ac:dyDescent="0.2">
      <c r="A3" s="103" t="s">
        <v>0</v>
      </c>
      <c r="B3" s="104" t="s">
        <v>1</v>
      </c>
      <c r="C3" s="105" t="s">
        <v>2</v>
      </c>
      <c r="D3" s="105" t="s">
        <v>3</v>
      </c>
      <c r="E3" s="105" t="s">
        <v>4</v>
      </c>
      <c r="F3" s="105" t="s">
        <v>5</v>
      </c>
      <c r="G3" s="105" t="s">
        <v>6</v>
      </c>
      <c r="H3" s="105" t="s">
        <v>7</v>
      </c>
      <c r="I3" s="105" t="s">
        <v>8</v>
      </c>
      <c r="J3" s="105" t="s">
        <v>9</v>
      </c>
    </row>
    <row r="4" spans="1:10" ht="48" x14ac:dyDescent="0.2">
      <c r="A4" s="107" t="s">
        <v>482</v>
      </c>
      <c r="B4" s="102" t="s">
        <v>483</v>
      </c>
      <c r="C4" s="102" t="s">
        <v>1061</v>
      </c>
      <c r="D4" s="109" t="s">
        <v>428</v>
      </c>
      <c r="E4" s="102" t="s">
        <v>350</v>
      </c>
      <c r="F4" s="108">
        <v>1920</v>
      </c>
      <c r="G4" s="108">
        <f>E4*F4</f>
        <v>1920</v>
      </c>
      <c r="H4" s="102" t="s">
        <v>396</v>
      </c>
      <c r="I4" s="81" t="s">
        <v>5059</v>
      </c>
      <c r="J4" s="81" t="s">
        <v>4267</v>
      </c>
    </row>
    <row r="5" spans="1:10" ht="48" x14ac:dyDescent="0.2">
      <c r="A5" s="107" t="s">
        <v>478</v>
      </c>
      <c r="B5" s="102" t="s">
        <v>484</v>
      </c>
      <c r="C5" s="102" t="s">
        <v>1061</v>
      </c>
      <c r="D5" s="109" t="s">
        <v>428</v>
      </c>
      <c r="E5" s="102" t="s">
        <v>335</v>
      </c>
      <c r="F5" s="108">
        <v>36</v>
      </c>
      <c r="G5" s="108">
        <f>E5*F5</f>
        <v>216</v>
      </c>
      <c r="H5" s="102" t="s">
        <v>396</v>
      </c>
      <c r="I5" s="81" t="s">
        <v>5059</v>
      </c>
      <c r="J5" s="81" t="s">
        <v>4267</v>
      </c>
    </row>
    <row r="6" spans="1:10" ht="36" x14ac:dyDescent="0.2">
      <c r="A6" s="107" t="s">
        <v>491</v>
      </c>
      <c r="B6" s="102" t="s">
        <v>492</v>
      </c>
      <c r="C6" s="102" t="s">
        <v>1061</v>
      </c>
      <c r="D6" s="109" t="s">
        <v>428</v>
      </c>
      <c r="E6" s="102" t="s">
        <v>349</v>
      </c>
      <c r="F6" s="108">
        <v>118</v>
      </c>
      <c r="G6" s="108">
        <f>E6*F6</f>
        <v>590</v>
      </c>
      <c r="H6" s="102" t="s">
        <v>396</v>
      </c>
      <c r="I6" s="81" t="s">
        <v>5059</v>
      </c>
      <c r="J6" s="81" t="s">
        <v>4267</v>
      </c>
    </row>
    <row r="7" spans="1:10" ht="28.5" customHeight="1" x14ac:dyDescent="0.2">
      <c r="A7" s="107" t="s">
        <v>491</v>
      </c>
      <c r="B7" s="102" t="s">
        <v>493</v>
      </c>
      <c r="C7" s="102" t="s">
        <v>1061</v>
      </c>
      <c r="D7" s="109" t="s">
        <v>428</v>
      </c>
      <c r="E7" s="102" t="s">
        <v>326</v>
      </c>
      <c r="F7" s="111">
        <v>250</v>
      </c>
      <c r="G7" s="111">
        <f>E7*F7</f>
        <v>500</v>
      </c>
      <c r="H7" s="102" t="s">
        <v>396</v>
      </c>
      <c r="I7" s="81" t="s">
        <v>5059</v>
      </c>
      <c r="J7" s="81" t="s">
        <v>4267</v>
      </c>
    </row>
    <row r="8" spans="1:10" ht="36" x14ac:dyDescent="0.2">
      <c r="A8" s="107" t="s">
        <v>436</v>
      </c>
      <c r="B8" s="102" t="s">
        <v>437</v>
      </c>
      <c r="C8" s="102" t="s">
        <v>1061</v>
      </c>
      <c r="D8" s="109" t="s">
        <v>428</v>
      </c>
      <c r="E8" s="102" t="s">
        <v>358</v>
      </c>
      <c r="F8" s="108">
        <v>139</v>
      </c>
      <c r="G8" s="108">
        <f t="shared" ref="G8:G166" si="0">E8*F8</f>
        <v>2780</v>
      </c>
      <c r="H8" s="102" t="s">
        <v>396</v>
      </c>
      <c r="I8" s="81" t="s">
        <v>5059</v>
      </c>
      <c r="J8" s="81" t="s">
        <v>4266</v>
      </c>
    </row>
    <row r="9" spans="1:10" ht="36" x14ac:dyDescent="0.2">
      <c r="A9" s="107" t="s">
        <v>436</v>
      </c>
      <c r="B9" s="102" t="s">
        <v>458</v>
      </c>
      <c r="C9" s="102" t="s">
        <v>1061</v>
      </c>
      <c r="D9" s="109" t="s">
        <v>428</v>
      </c>
      <c r="E9" s="102" t="s">
        <v>438</v>
      </c>
      <c r="F9" s="108">
        <v>76</v>
      </c>
      <c r="G9" s="108">
        <f t="shared" si="0"/>
        <v>3040</v>
      </c>
      <c r="H9" s="102" t="s">
        <v>396</v>
      </c>
      <c r="I9" s="81" t="s">
        <v>5059</v>
      </c>
      <c r="J9" s="81" t="s">
        <v>4266</v>
      </c>
    </row>
    <row r="10" spans="1:10" ht="36" x14ac:dyDescent="0.2">
      <c r="A10" s="107" t="s">
        <v>436</v>
      </c>
      <c r="B10" s="102" t="s">
        <v>459</v>
      </c>
      <c r="C10" s="102" t="s">
        <v>1061</v>
      </c>
      <c r="D10" s="109" t="s">
        <v>428</v>
      </c>
      <c r="E10" s="102" t="s">
        <v>438</v>
      </c>
      <c r="F10" s="108">
        <v>20.9</v>
      </c>
      <c r="G10" s="108">
        <f t="shared" si="0"/>
        <v>836</v>
      </c>
      <c r="H10" s="102" t="s">
        <v>396</v>
      </c>
      <c r="I10" s="81" t="s">
        <v>5059</v>
      </c>
      <c r="J10" s="81" t="s">
        <v>4266</v>
      </c>
    </row>
    <row r="11" spans="1:10" ht="36" x14ac:dyDescent="0.2">
      <c r="A11" s="107" t="s">
        <v>436</v>
      </c>
      <c r="B11" s="102" t="s">
        <v>460</v>
      </c>
      <c r="C11" s="102" t="s">
        <v>1061</v>
      </c>
      <c r="D11" s="109" t="s">
        <v>428</v>
      </c>
      <c r="E11" s="102" t="s">
        <v>438</v>
      </c>
      <c r="F11" s="108">
        <v>59</v>
      </c>
      <c r="G11" s="108">
        <f t="shared" si="0"/>
        <v>2360</v>
      </c>
      <c r="H11" s="102" t="s">
        <v>396</v>
      </c>
      <c r="I11" s="81" t="s">
        <v>5059</v>
      </c>
      <c r="J11" s="81" t="s">
        <v>4266</v>
      </c>
    </row>
    <row r="12" spans="1:10" ht="36" x14ac:dyDescent="0.2">
      <c r="A12" s="107" t="s">
        <v>436</v>
      </c>
      <c r="B12" s="102" t="s">
        <v>461</v>
      </c>
      <c r="C12" s="102" t="s">
        <v>1061</v>
      </c>
      <c r="D12" s="109" t="s">
        <v>428</v>
      </c>
      <c r="E12" s="102" t="s">
        <v>438</v>
      </c>
      <c r="F12" s="108">
        <v>35</v>
      </c>
      <c r="G12" s="108">
        <f t="shared" si="0"/>
        <v>1400</v>
      </c>
      <c r="H12" s="102" t="s">
        <v>396</v>
      </c>
      <c r="I12" s="81" t="s">
        <v>5059</v>
      </c>
      <c r="J12" s="81" t="s">
        <v>4266</v>
      </c>
    </row>
    <row r="13" spans="1:10" ht="36" x14ac:dyDescent="0.2">
      <c r="A13" s="107" t="s">
        <v>436</v>
      </c>
      <c r="B13" s="102" t="s">
        <v>462</v>
      </c>
      <c r="C13" s="102" t="s">
        <v>1061</v>
      </c>
      <c r="D13" s="109" t="s">
        <v>428</v>
      </c>
      <c r="E13" s="102" t="s">
        <v>439</v>
      </c>
      <c r="F13" s="108">
        <v>35</v>
      </c>
      <c r="G13" s="108">
        <f t="shared" si="0"/>
        <v>2100</v>
      </c>
      <c r="H13" s="102" t="s">
        <v>396</v>
      </c>
      <c r="I13" s="81" t="s">
        <v>5059</v>
      </c>
      <c r="J13" s="81" t="s">
        <v>4266</v>
      </c>
    </row>
    <row r="14" spans="1:10" ht="36" x14ac:dyDescent="0.2">
      <c r="A14" s="107" t="s">
        <v>445</v>
      </c>
      <c r="B14" s="102" t="s">
        <v>1249</v>
      </c>
      <c r="C14" s="102" t="s">
        <v>1061</v>
      </c>
      <c r="D14" s="109" t="s">
        <v>428</v>
      </c>
      <c r="E14" s="102" t="s">
        <v>350</v>
      </c>
      <c r="F14" s="108">
        <v>30</v>
      </c>
      <c r="G14" s="108">
        <f t="shared" si="0"/>
        <v>30</v>
      </c>
      <c r="H14" s="102" t="s">
        <v>396</v>
      </c>
      <c r="I14" s="81" t="s">
        <v>5059</v>
      </c>
      <c r="J14" s="81" t="s">
        <v>4267</v>
      </c>
    </row>
    <row r="15" spans="1:10" ht="36" x14ac:dyDescent="0.2">
      <c r="A15" s="107" t="s">
        <v>445</v>
      </c>
      <c r="B15" s="102" t="s">
        <v>1248</v>
      </c>
      <c r="C15" s="102" t="s">
        <v>1061</v>
      </c>
      <c r="D15" s="109" t="s">
        <v>428</v>
      </c>
      <c r="E15" s="102" t="s">
        <v>350</v>
      </c>
      <c r="F15" s="108">
        <v>20</v>
      </c>
      <c r="G15" s="108">
        <f t="shared" si="0"/>
        <v>20</v>
      </c>
      <c r="H15" s="102" t="s">
        <v>396</v>
      </c>
      <c r="I15" s="81" t="s">
        <v>5059</v>
      </c>
      <c r="J15" s="81" t="s">
        <v>4267</v>
      </c>
    </row>
    <row r="16" spans="1:10" ht="36" x14ac:dyDescent="0.2">
      <c r="A16" s="110" t="s">
        <v>445</v>
      </c>
      <c r="B16" s="102" t="s">
        <v>611</v>
      </c>
      <c r="C16" s="102" t="s">
        <v>1061</v>
      </c>
      <c r="D16" s="109" t="s">
        <v>529</v>
      </c>
      <c r="E16" s="102" t="s">
        <v>350</v>
      </c>
      <c r="F16" s="108">
        <v>11.88</v>
      </c>
      <c r="G16" s="108">
        <f>E16*F16</f>
        <v>11.88</v>
      </c>
      <c r="H16" s="102" t="s">
        <v>396</v>
      </c>
      <c r="I16" s="81" t="s">
        <v>5059</v>
      </c>
      <c r="J16" s="81" t="s">
        <v>4267</v>
      </c>
    </row>
    <row r="17" spans="1:10" ht="36" x14ac:dyDescent="0.2">
      <c r="A17" s="107" t="s">
        <v>445</v>
      </c>
      <c r="B17" s="102" t="s">
        <v>1250</v>
      </c>
      <c r="C17" s="102" t="s">
        <v>1061</v>
      </c>
      <c r="D17" s="109" t="s">
        <v>428</v>
      </c>
      <c r="E17" s="102" t="s">
        <v>350</v>
      </c>
      <c r="F17" s="108">
        <v>10</v>
      </c>
      <c r="G17" s="108">
        <f t="shared" si="0"/>
        <v>10</v>
      </c>
      <c r="H17" s="102" t="s">
        <v>396</v>
      </c>
      <c r="I17" s="81" t="s">
        <v>5059</v>
      </c>
      <c r="J17" s="81" t="s">
        <v>4267</v>
      </c>
    </row>
    <row r="18" spans="1:10" ht="36" x14ac:dyDescent="0.2">
      <c r="A18" s="107" t="s">
        <v>445</v>
      </c>
      <c r="B18" s="102" t="s">
        <v>1251</v>
      </c>
      <c r="C18" s="102" t="s">
        <v>1061</v>
      </c>
      <c r="D18" s="109" t="s">
        <v>428</v>
      </c>
      <c r="E18" s="102" t="s">
        <v>334</v>
      </c>
      <c r="F18" s="108">
        <v>5</v>
      </c>
      <c r="G18" s="108">
        <f t="shared" si="0"/>
        <v>60</v>
      </c>
      <c r="H18" s="102" t="s">
        <v>396</v>
      </c>
      <c r="I18" s="81" t="s">
        <v>5059</v>
      </c>
      <c r="J18" s="81" t="s">
        <v>4267</v>
      </c>
    </row>
    <row r="19" spans="1:10" ht="36" x14ac:dyDescent="0.2">
      <c r="A19" s="107" t="s">
        <v>445</v>
      </c>
      <c r="B19" s="102" t="s">
        <v>1252</v>
      </c>
      <c r="C19" s="102" t="s">
        <v>1061</v>
      </c>
      <c r="D19" s="109" t="s">
        <v>428</v>
      </c>
      <c r="E19" s="102" t="s">
        <v>327</v>
      </c>
      <c r="F19" s="108">
        <v>12</v>
      </c>
      <c r="G19" s="108">
        <f t="shared" si="0"/>
        <v>36</v>
      </c>
      <c r="H19" s="102" t="s">
        <v>396</v>
      </c>
      <c r="I19" s="81" t="s">
        <v>5059</v>
      </c>
      <c r="J19" s="81" t="s">
        <v>4267</v>
      </c>
    </row>
    <row r="20" spans="1:10" ht="36" x14ac:dyDescent="0.2">
      <c r="A20" s="107" t="s">
        <v>445</v>
      </c>
      <c r="B20" s="102" t="s">
        <v>1414</v>
      </c>
      <c r="C20" s="102" t="s">
        <v>1061</v>
      </c>
      <c r="D20" s="109" t="s">
        <v>529</v>
      </c>
      <c r="E20" s="102" t="s">
        <v>316</v>
      </c>
      <c r="F20" s="108">
        <v>15</v>
      </c>
      <c r="G20" s="108">
        <f t="shared" si="0"/>
        <v>60</v>
      </c>
      <c r="H20" s="102" t="s">
        <v>396</v>
      </c>
      <c r="I20" s="81" t="s">
        <v>5059</v>
      </c>
      <c r="J20" s="81" t="s">
        <v>4267</v>
      </c>
    </row>
    <row r="21" spans="1:10" ht="36" x14ac:dyDescent="0.2">
      <c r="A21" s="107" t="s">
        <v>445</v>
      </c>
      <c r="B21" s="102" t="s">
        <v>1254</v>
      </c>
      <c r="C21" s="102" t="s">
        <v>1061</v>
      </c>
      <c r="D21" s="109" t="s">
        <v>428</v>
      </c>
      <c r="E21" s="102" t="s">
        <v>316</v>
      </c>
      <c r="F21" s="108">
        <v>20</v>
      </c>
      <c r="G21" s="108">
        <f t="shared" si="0"/>
        <v>80</v>
      </c>
      <c r="H21" s="102" t="s">
        <v>396</v>
      </c>
      <c r="I21" s="81" t="s">
        <v>5059</v>
      </c>
      <c r="J21" s="81" t="s">
        <v>4267</v>
      </c>
    </row>
    <row r="22" spans="1:10" ht="36" x14ac:dyDescent="0.2">
      <c r="A22" s="107" t="s">
        <v>445</v>
      </c>
      <c r="B22" s="102" t="s">
        <v>1258</v>
      </c>
      <c r="C22" s="102" t="s">
        <v>1061</v>
      </c>
      <c r="D22" s="109" t="s">
        <v>428</v>
      </c>
      <c r="E22" s="102" t="s">
        <v>350</v>
      </c>
      <c r="F22" s="108">
        <v>12</v>
      </c>
      <c r="G22" s="108">
        <f t="shared" si="0"/>
        <v>12</v>
      </c>
      <c r="H22" s="102" t="s">
        <v>396</v>
      </c>
      <c r="I22" s="81" t="s">
        <v>5059</v>
      </c>
      <c r="J22" s="81" t="s">
        <v>4267</v>
      </c>
    </row>
    <row r="23" spans="1:10" ht="36" x14ac:dyDescent="0.2">
      <c r="A23" s="107" t="s">
        <v>445</v>
      </c>
      <c r="B23" s="102" t="s">
        <v>1255</v>
      </c>
      <c r="C23" s="102" t="s">
        <v>1061</v>
      </c>
      <c r="D23" s="109" t="s">
        <v>428</v>
      </c>
      <c r="E23" s="102" t="s">
        <v>466</v>
      </c>
      <c r="F23" s="108">
        <v>7.5</v>
      </c>
      <c r="G23" s="108">
        <f t="shared" si="0"/>
        <v>75</v>
      </c>
      <c r="H23" s="102" t="s">
        <v>396</v>
      </c>
      <c r="I23" s="81" t="s">
        <v>5059</v>
      </c>
      <c r="J23" s="81" t="s">
        <v>4267</v>
      </c>
    </row>
    <row r="24" spans="1:10" ht="36" x14ac:dyDescent="0.2">
      <c r="A24" s="107" t="s">
        <v>445</v>
      </c>
      <c r="B24" s="102" t="s">
        <v>1253</v>
      </c>
      <c r="C24" s="102" t="s">
        <v>1061</v>
      </c>
      <c r="D24" s="109" t="s">
        <v>428</v>
      </c>
      <c r="E24" s="102" t="s">
        <v>316</v>
      </c>
      <c r="F24" s="108">
        <v>20</v>
      </c>
      <c r="G24" s="108">
        <f t="shared" si="0"/>
        <v>80</v>
      </c>
      <c r="H24" s="102" t="s">
        <v>396</v>
      </c>
      <c r="I24" s="81" t="s">
        <v>5059</v>
      </c>
      <c r="J24" s="81" t="s">
        <v>4267</v>
      </c>
    </row>
    <row r="25" spans="1:10" ht="36" x14ac:dyDescent="0.2">
      <c r="A25" s="107" t="s">
        <v>445</v>
      </c>
      <c r="B25" s="102" t="s">
        <v>1068</v>
      </c>
      <c r="C25" s="102" t="s">
        <v>1061</v>
      </c>
      <c r="D25" s="109" t="s">
        <v>428</v>
      </c>
      <c r="E25" s="102" t="s">
        <v>350</v>
      </c>
      <c r="F25" s="108">
        <v>3.25</v>
      </c>
      <c r="G25" s="108">
        <f t="shared" si="0"/>
        <v>3.25</v>
      </c>
      <c r="H25" s="102" t="s">
        <v>396</v>
      </c>
      <c r="I25" s="81" t="s">
        <v>5059</v>
      </c>
      <c r="J25" s="81" t="s">
        <v>4267</v>
      </c>
    </row>
    <row r="26" spans="1:10" ht="36" x14ac:dyDescent="0.2">
      <c r="A26" s="107" t="s">
        <v>445</v>
      </c>
      <c r="B26" s="102" t="s">
        <v>1257</v>
      </c>
      <c r="C26" s="102" t="s">
        <v>1061</v>
      </c>
      <c r="D26" s="109" t="s">
        <v>428</v>
      </c>
      <c r="E26" s="109" t="s">
        <v>350</v>
      </c>
      <c r="F26" s="108">
        <v>61.66</v>
      </c>
      <c r="G26" s="108">
        <f t="shared" si="0"/>
        <v>61.66</v>
      </c>
      <c r="H26" s="102" t="s">
        <v>396</v>
      </c>
      <c r="I26" s="81" t="s">
        <v>5059</v>
      </c>
      <c r="J26" s="81" t="s">
        <v>4267</v>
      </c>
    </row>
    <row r="27" spans="1:10" ht="36" x14ac:dyDescent="0.2">
      <c r="A27" s="107" t="s">
        <v>445</v>
      </c>
      <c r="B27" s="102" t="s">
        <v>456</v>
      </c>
      <c r="C27" s="102" t="s">
        <v>1061</v>
      </c>
      <c r="D27" s="109" t="s">
        <v>428</v>
      </c>
      <c r="E27" s="109" t="s">
        <v>350</v>
      </c>
      <c r="F27" s="108">
        <v>66.41</v>
      </c>
      <c r="G27" s="108">
        <f t="shared" si="0"/>
        <v>66.41</v>
      </c>
      <c r="H27" s="102" t="s">
        <v>396</v>
      </c>
      <c r="I27" s="81" t="s">
        <v>5059</v>
      </c>
      <c r="J27" s="81" t="s">
        <v>4267</v>
      </c>
    </row>
    <row r="28" spans="1:10" ht="36" x14ac:dyDescent="0.2">
      <c r="A28" s="107" t="s">
        <v>445</v>
      </c>
      <c r="B28" s="102" t="s">
        <v>455</v>
      </c>
      <c r="C28" s="102" t="s">
        <v>1061</v>
      </c>
      <c r="D28" s="109" t="s">
        <v>428</v>
      </c>
      <c r="E28" s="102" t="s">
        <v>350</v>
      </c>
      <c r="F28" s="108">
        <v>56.98</v>
      </c>
      <c r="G28" s="108">
        <f t="shared" si="0"/>
        <v>56.98</v>
      </c>
      <c r="H28" s="102" t="s">
        <v>396</v>
      </c>
      <c r="I28" s="81" t="s">
        <v>5059</v>
      </c>
      <c r="J28" s="81" t="s">
        <v>4267</v>
      </c>
    </row>
    <row r="29" spans="1:10" ht="36" x14ac:dyDescent="0.2">
      <c r="A29" s="107" t="s">
        <v>445</v>
      </c>
      <c r="B29" s="102" t="s">
        <v>454</v>
      </c>
      <c r="C29" s="102" t="s">
        <v>1061</v>
      </c>
      <c r="D29" s="109" t="s">
        <v>428</v>
      </c>
      <c r="E29" s="102" t="s">
        <v>350</v>
      </c>
      <c r="F29" s="108">
        <v>52.23</v>
      </c>
      <c r="G29" s="108">
        <f t="shared" si="0"/>
        <v>52.23</v>
      </c>
      <c r="H29" s="102" t="s">
        <v>396</v>
      </c>
      <c r="I29" s="81" t="s">
        <v>5059</v>
      </c>
      <c r="J29" s="81" t="s">
        <v>4267</v>
      </c>
    </row>
    <row r="30" spans="1:10" ht="36" x14ac:dyDescent="0.2">
      <c r="A30" s="107" t="s">
        <v>445</v>
      </c>
      <c r="B30" s="102" t="s">
        <v>446</v>
      </c>
      <c r="C30" s="102" t="s">
        <v>1061</v>
      </c>
      <c r="D30" s="109" t="s">
        <v>428</v>
      </c>
      <c r="E30" s="102" t="s">
        <v>350</v>
      </c>
      <c r="F30" s="108">
        <v>43.68</v>
      </c>
      <c r="G30" s="108">
        <f t="shared" si="0"/>
        <v>43.68</v>
      </c>
      <c r="H30" s="102" t="s">
        <v>396</v>
      </c>
      <c r="I30" s="81" t="s">
        <v>5059</v>
      </c>
      <c r="J30" s="81" t="s">
        <v>4267</v>
      </c>
    </row>
    <row r="31" spans="1:10" ht="36" x14ac:dyDescent="0.2">
      <c r="A31" s="107" t="s">
        <v>445</v>
      </c>
      <c r="B31" s="102" t="s">
        <v>453</v>
      </c>
      <c r="C31" s="102" t="s">
        <v>1061</v>
      </c>
      <c r="D31" s="109" t="s">
        <v>428</v>
      </c>
      <c r="E31" s="102" t="s">
        <v>334</v>
      </c>
      <c r="F31" s="108">
        <v>2.6</v>
      </c>
      <c r="G31" s="108">
        <f t="shared" si="0"/>
        <v>31.200000000000003</v>
      </c>
      <c r="H31" s="102" t="s">
        <v>396</v>
      </c>
      <c r="I31" s="81" t="s">
        <v>5059</v>
      </c>
      <c r="J31" s="81" t="s">
        <v>4267</v>
      </c>
    </row>
    <row r="32" spans="1:10" ht="36" x14ac:dyDescent="0.2">
      <c r="A32" s="107" t="s">
        <v>445</v>
      </c>
      <c r="B32" s="102" t="s">
        <v>452</v>
      </c>
      <c r="C32" s="102" t="s">
        <v>1061</v>
      </c>
      <c r="D32" s="109" t="s">
        <v>428</v>
      </c>
      <c r="E32" s="102" t="s">
        <v>350</v>
      </c>
      <c r="F32" s="108">
        <v>7.22</v>
      </c>
      <c r="G32" s="108">
        <f t="shared" si="0"/>
        <v>7.22</v>
      </c>
      <c r="H32" s="102" t="s">
        <v>396</v>
      </c>
      <c r="I32" s="81" t="s">
        <v>5059</v>
      </c>
      <c r="J32" s="81" t="s">
        <v>4267</v>
      </c>
    </row>
    <row r="33" spans="1:10" ht="36" x14ac:dyDescent="0.2">
      <c r="A33" s="107" t="s">
        <v>445</v>
      </c>
      <c r="B33" s="102" t="s">
        <v>451</v>
      </c>
      <c r="C33" s="102" t="s">
        <v>1061</v>
      </c>
      <c r="D33" s="109" t="s">
        <v>428</v>
      </c>
      <c r="E33" s="102" t="s">
        <v>327</v>
      </c>
      <c r="F33" s="108">
        <v>22.9</v>
      </c>
      <c r="G33" s="108">
        <f t="shared" si="0"/>
        <v>68.699999999999989</v>
      </c>
      <c r="H33" s="102" t="s">
        <v>396</v>
      </c>
      <c r="I33" s="81" t="s">
        <v>5059</v>
      </c>
      <c r="J33" s="81" t="s">
        <v>4267</v>
      </c>
    </row>
    <row r="34" spans="1:10" ht="36" x14ac:dyDescent="0.2">
      <c r="A34" s="110" t="s">
        <v>445</v>
      </c>
      <c r="B34" s="102" t="s">
        <v>620</v>
      </c>
      <c r="C34" s="102" t="s">
        <v>1061</v>
      </c>
      <c r="D34" s="109" t="s">
        <v>529</v>
      </c>
      <c r="E34" s="102" t="s">
        <v>375</v>
      </c>
      <c r="F34" s="111">
        <v>11.9</v>
      </c>
      <c r="G34" s="111">
        <f>E34*F34</f>
        <v>95.2</v>
      </c>
      <c r="H34" s="102" t="s">
        <v>396</v>
      </c>
      <c r="I34" s="81" t="s">
        <v>5059</v>
      </c>
      <c r="J34" s="81" t="s">
        <v>4267</v>
      </c>
    </row>
    <row r="35" spans="1:10" ht="36" x14ac:dyDescent="0.2">
      <c r="A35" s="107" t="s">
        <v>445</v>
      </c>
      <c r="B35" s="102" t="s">
        <v>450</v>
      </c>
      <c r="C35" s="102" t="s">
        <v>1061</v>
      </c>
      <c r="D35" s="109" t="s">
        <v>428</v>
      </c>
      <c r="E35" s="102" t="s">
        <v>350</v>
      </c>
      <c r="F35" s="108">
        <v>7.98</v>
      </c>
      <c r="G35" s="108">
        <f t="shared" si="0"/>
        <v>7.98</v>
      </c>
      <c r="H35" s="102" t="s">
        <v>396</v>
      </c>
      <c r="I35" s="81" t="s">
        <v>5059</v>
      </c>
      <c r="J35" s="81" t="s">
        <v>4267</v>
      </c>
    </row>
    <row r="36" spans="1:10" ht="36" x14ac:dyDescent="0.2">
      <c r="A36" s="107" t="s">
        <v>445</v>
      </c>
      <c r="B36" s="102" t="s">
        <v>449</v>
      </c>
      <c r="C36" s="102" t="s">
        <v>1061</v>
      </c>
      <c r="D36" s="109" t="s">
        <v>428</v>
      </c>
      <c r="E36" s="109" t="s">
        <v>335</v>
      </c>
      <c r="F36" s="108">
        <v>2.8</v>
      </c>
      <c r="G36" s="108">
        <f t="shared" si="0"/>
        <v>16.799999999999997</v>
      </c>
      <c r="H36" s="102" t="s">
        <v>396</v>
      </c>
      <c r="I36" s="81" t="s">
        <v>5059</v>
      </c>
      <c r="J36" s="81" t="s">
        <v>4267</v>
      </c>
    </row>
    <row r="37" spans="1:10" ht="36" x14ac:dyDescent="0.2">
      <c r="A37" s="107" t="s">
        <v>445</v>
      </c>
      <c r="B37" s="102" t="s">
        <v>448</v>
      </c>
      <c r="C37" s="102" t="s">
        <v>1061</v>
      </c>
      <c r="D37" s="109" t="s">
        <v>428</v>
      </c>
      <c r="E37" s="109" t="s">
        <v>316</v>
      </c>
      <c r="F37" s="108">
        <v>2.8</v>
      </c>
      <c r="G37" s="108">
        <f t="shared" si="0"/>
        <v>11.2</v>
      </c>
      <c r="H37" s="102" t="s">
        <v>396</v>
      </c>
      <c r="I37" s="81" t="s">
        <v>5059</v>
      </c>
      <c r="J37" s="81" t="s">
        <v>4267</v>
      </c>
    </row>
    <row r="38" spans="1:10" ht="36" x14ac:dyDescent="0.2">
      <c r="A38" s="107" t="s">
        <v>445</v>
      </c>
      <c r="B38" s="102" t="s">
        <v>447</v>
      </c>
      <c r="C38" s="102" t="s">
        <v>1061</v>
      </c>
      <c r="D38" s="109" t="s">
        <v>428</v>
      </c>
      <c r="E38" s="109" t="s">
        <v>350</v>
      </c>
      <c r="F38" s="108">
        <v>2.8</v>
      </c>
      <c r="G38" s="108">
        <f t="shared" si="0"/>
        <v>2.8</v>
      </c>
      <c r="H38" s="102" t="s">
        <v>396</v>
      </c>
      <c r="I38" s="81" t="s">
        <v>5059</v>
      </c>
      <c r="J38" s="81" t="s">
        <v>4267</v>
      </c>
    </row>
    <row r="39" spans="1:10" ht="36" x14ac:dyDescent="0.2">
      <c r="A39" s="107" t="s">
        <v>445</v>
      </c>
      <c r="B39" s="102" t="s">
        <v>464</v>
      </c>
      <c r="C39" s="102" t="s">
        <v>1061</v>
      </c>
      <c r="D39" s="109" t="s">
        <v>428</v>
      </c>
      <c r="E39" s="109" t="s">
        <v>350</v>
      </c>
      <c r="F39" s="108">
        <v>7.98</v>
      </c>
      <c r="G39" s="108">
        <f t="shared" si="0"/>
        <v>7.98</v>
      </c>
      <c r="H39" s="102" t="s">
        <v>396</v>
      </c>
      <c r="I39" s="81" t="s">
        <v>5059</v>
      </c>
      <c r="J39" s="81" t="s">
        <v>4267</v>
      </c>
    </row>
    <row r="40" spans="1:10" ht="36" x14ac:dyDescent="0.2">
      <c r="A40" s="107" t="s">
        <v>445</v>
      </c>
      <c r="B40" s="102" t="s">
        <v>465</v>
      </c>
      <c r="C40" s="102" t="s">
        <v>1061</v>
      </c>
      <c r="D40" s="109" t="s">
        <v>428</v>
      </c>
      <c r="E40" s="102" t="s">
        <v>466</v>
      </c>
      <c r="F40" s="108">
        <v>2</v>
      </c>
      <c r="G40" s="108">
        <f t="shared" si="0"/>
        <v>20</v>
      </c>
      <c r="H40" s="102" t="s">
        <v>396</v>
      </c>
      <c r="I40" s="81" t="s">
        <v>5059</v>
      </c>
      <c r="J40" s="81" t="s">
        <v>4267</v>
      </c>
    </row>
    <row r="41" spans="1:10" ht="36" x14ac:dyDescent="0.2">
      <c r="A41" s="107" t="s">
        <v>445</v>
      </c>
      <c r="B41" s="102" t="s">
        <v>467</v>
      </c>
      <c r="C41" s="102" t="s">
        <v>1061</v>
      </c>
      <c r="D41" s="109" t="s">
        <v>428</v>
      </c>
      <c r="E41" s="102" t="s">
        <v>350</v>
      </c>
      <c r="F41" s="108">
        <v>203.99</v>
      </c>
      <c r="G41" s="108">
        <f t="shared" si="0"/>
        <v>203.99</v>
      </c>
      <c r="H41" s="102" t="s">
        <v>396</v>
      </c>
      <c r="I41" s="81" t="s">
        <v>5059</v>
      </c>
      <c r="J41" s="81" t="s">
        <v>4267</v>
      </c>
    </row>
    <row r="42" spans="1:10" ht="36" x14ac:dyDescent="0.2">
      <c r="A42" s="107" t="s">
        <v>445</v>
      </c>
      <c r="B42" s="102" t="s">
        <v>468</v>
      </c>
      <c r="C42" s="102" t="s">
        <v>1061</v>
      </c>
      <c r="D42" s="109" t="s">
        <v>428</v>
      </c>
      <c r="E42" s="102" t="s">
        <v>350</v>
      </c>
      <c r="F42" s="111">
        <v>325</v>
      </c>
      <c r="G42" s="111">
        <f t="shared" si="0"/>
        <v>325</v>
      </c>
      <c r="H42" s="102" t="s">
        <v>396</v>
      </c>
      <c r="I42" s="81" t="s">
        <v>5059</v>
      </c>
      <c r="J42" s="81" t="s">
        <v>4267</v>
      </c>
    </row>
    <row r="43" spans="1:10" ht="36" x14ac:dyDescent="0.2">
      <c r="A43" s="107" t="s">
        <v>445</v>
      </c>
      <c r="B43" s="102" t="s">
        <v>1261</v>
      </c>
      <c r="C43" s="102" t="s">
        <v>1061</v>
      </c>
      <c r="D43" s="109" t="s">
        <v>428</v>
      </c>
      <c r="E43" s="102" t="s">
        <v>350</v>
      </c>
      <c r="F43" s="108">
        <v>10</v>
      </c>
      <c r="G43" s="108">
        <f t="shared" si="0"/>
        <v>10</v>
      </c>
      <c r="H43" s="102" t="s">
        <v>396</v>
      </c>
      <c r="I43" s="81" t="s">
        <v>5059</v>
      </c>
      <c r="J43" s="81" t="s">
        <v>4267</v>
      </c>
    </row>
    <row r="44" spans="1:10" ht="36" x14ac:dyDescent="0.2">
      <c r="A44" s="107" t="s">
        <v>445</v>
      </c>
      <c r="B44" s="102" t="s">
        <v>1260</v>
      </c>
      <c r="C44" s="102" t="s">
        <v>1061</v>
      </c>
      <c r="D44" s="109" t="s">
        <v>428</v>
      </c>
      <c r="E44" s="102" t="s">
        <v>350</v>
      </c>
      <c r="F44" s="108">
        <v>10</v>
      </c>
      <c r="G44" s="108">
        <f t="shared" si="0"/>
        <v>10</v>
      </c>
      <c r="H44" s="102" t="s">
        <v>396</v>
      </c>
      <c r="I44" s="81" t="s">
        <v>5059</v>
      </c>
      <c r="J44" s="81" t="s">
        <v>4267</v>
      </c>
    </row>
    <row r="45" spans="1:10" ht="36" x14ac:dyDescent="0.2">
      <c r="A45" s="107" t="s">
        <v>445</v>
      </c>
      <c r="B45" s="102" t="s">
        <v>1265</v>
      </c>
      <c r="C45" s="102" t="s">
        <v>1061</v>
      </c>
      <c r="D45" s="109" t="s">
        <v>428</v>
      </c>
      <c r="E45" s="102" t="s">
        <v>327</v>
      </c>
      <c r="F45" s="108">
        <v>12</v>
      </c>
      <c r="G45" s="108">
        <f t="shared" si="0"/>
        <v>36</v>
      </c>
      <c r="H45" s="102" t="s">
        <v>396</v>
      </c>
      <c r="I45" s="81" t="s">
        <v>5059</v>
      </c>
      <c r="J45" s="81" t="s">
        <v>4267</v>
      </c>
    </row>
    <row r="46" spans="1:10" ht="36" x14ac:dyDescent="0.2">
      <c r="A46" s="107" t="s">
        <v>445</v>
      </c>
      <c r="B46" s="102" t="s">
        <v>1262</v>
      </c>
      <c r="C46" s="102" t="s">
        <v>1061</v>
      </c>
      <c r="D46" s="109" t="s">
        <v>428</v>
      </c>
      <c r="E46" s="102" t="s">
        <v>326</v>
      </c>
      <c r="F46" s="108">
        <v>12</v>
      </c>
      <c r="G46" s="108">
        <f t="shared" si="0"/>
        <v>24</v>
      </c>
      <c r="H46" s="102" t="s">
        <v>396</v>
      </c>
      <c r="I46" s="81" t="s">
        <v>5059</v>
      </c>
      <c r="J46" s="81" t="s">
        <v>4267</v>
      </c>
    </row>
    <row r="47" spans="1:10" ht="36" x14ac:dyDescent="0.2">
      <c r="A47" s="107" t="s">
        <v>445</v>
      </c>
      <c r="B47" s="102" t="s">
        <v>1264</v>
      </c>
      <c r="C47" s="102" t="s">
        <v>1061</v>
      </c>
      <c r="D47" s="109" t="s">
        <v>428</v>
      </c>
      <c r="E47" s="102" t="s">
        <v>327</v>
      </c>
      <c r="F47" s="108">
        <v>12</v>
      </c>
      <c r="G47" s="108">
        <f t="shared" si="0"/>
        <v>36</v>
      </c>
      <c r="H47" s="102" t="s">
        <v>396</v>
      </c>
      <c r="I47" s="81" t="s">
        <v>5059</v>
      </c>
      <c r="J47" s="81" t="s">
        <v>4267</v>
      </c>
    </row>
    <row r="48" spans="1:10" ht="36" x14ac:dyDescent="0.2">
      <c r="A48" s="107" t="s">
        <v>445</v>
      </c>
      <c r="B48" s="102" t="s">
        <v>1263</v>
      </c>
      <c r="C48" s="102" t="s">
        <v>1061</v>
      </c>
      <c r="D48" s="109" t="s">
        <v>428</v>
      </c>
      <c r="E48" s="102" t="s">
        <v>327</v>
      </c>
      <c r="F48" s="108">
        <v>12</v>
      </c>
      <c r="G48" s="108">
        <f t="shared" si="0"/>
        <v>36</v>
      </c>
      <c r="H48" s="102" t="s">
        <v>396</v>
      </c>
      <c r="I48" s="81" t="s">
        <v>5059</v>
      </c>
      <c r="J48" s="81" t="s">
        <v>4267</v>
      </c>
    </row>
    <row r="49" spans="1:10" ht="36" x14ac:dyDescent="0.2">
      <c r="A49" s="107" t="s">
        <v>445</v>
      </c>
      <c r="B49" s="102" t="s">
        <v>1266</v>
      </c>
      <c r="C49" s="102" t="s">
        <v>1061</v>
      </c>
      <c r="D49" s="109" t="s">
        <v>428</v>
      </c>
      <c r="E49" s="102" t="s">
        <v>350</v>
      </c>
      <c r="F49" s="108">
        <v>10</v>
      </c>
      <c r="G49" s="108">
        <f t="shared" si="0"/>
        <v>10</v>
      </c>
      <c r="H49" s="102" t="s">
        <v>396</v>
      </c>
      <c r="I49" s="81" t="s">
        <v>5059</v>
      </c>
      <c r="J49" s="81" t="s">
        <v>4267</v>
      </c>
    </row>
    <row r="50" spans="1:10" ht="36" x14ac:dyDescent="0.2">
      <c r="A50" s="107" t="s">
        <v>445</v>
      </c>
      <c r="B50" s="102" t="s">
        <v>1267</v>
      </c>
      <c r="C50" s="102" t="s">
        <v>1061</v>
      </c>
      <c r="D50" s="109" t="s">
        <v>428</v>
      </c>
      <c r="E50" s="102" t="s">
        <v>350</v>
      </c>
      <c r="F50" s="108">
        <v>125</v>
      </c>
      <c r="G50" s="108">
        <f t="shared" si="0"/>
        <v>125</v>
      </c>
      <c r="H50" s="102" t="s">
        <v>396</v>
      </c>
      <c r="I50" s="81" t="s">
        <v>5059</v>
      </c>
      <c r="J50" s="81" t="s">
        <v>4267</v>
      </c>
    </row>
    <row r="51" spans="1:10" ht="36" x14ac:dyDescent="0.2">
      <c r="A51" s="107" t="s">
        <v>445</v>
      </c>
      <c r="B51" s="102" t="s">
        <v>430</v>
      </c>
      <c r="C51" s="102" t="s">
        <v>1061</v>
      </c>
      <c r="D51" s="109" t="s">
        <v>428</v>
      </c>
      <c r="E51" s="102" t="s">
        <v>326</v>
      </c>
      <c r="F51" s="108">
        <v>6.99</v>
      </c>
      <c r="G51" s="108">
        <f t="shared" ref="G51:G64" si="1">E51*F51</f>
        <v>13.98</v>
      </c>
      <c r="H51" s="102" t="s">
        <v>396</v>
      </c>
      <c r="I51" s="81" t="s">
        <v>5059</v>
      </c>
      <c r="J51" s="81" t="s">
        <v>4267</v>
      </c>
    </row>
    <row r="52" spans="1:10" ht="36" x14ac:dyDescent="0.2">
      <c r="A52" s="107" t="s">
        <v>445</v>
      </c>
      <c r="B52" s="102" t="s">
        <v>431</v>
      </c>
      <c r="C52" s="102" t="s">
        <v>1061</v>
      </c>
      <c r="D52" s="109" t="s">
        <v>428</v>
      </c>
      <c r="E52" s="102" t="s">
        <v>350</v>
      </c>
      <c r="F52" s="108">
        <v>7.75</v>
      </c>
      <c r="G52" s="108">
        <f t="shared" si="1"/>
        <v>7.75</v>
      </c>
      <c r="H52" s="102" t="s">
        <v>396</v>
      </c>
      <c r="I52" s="81" t="s">
        <v>5059</v>
      </c>
      <c r="J52" s="81" t="s">
        <v>4267</v>
      </c>
    </row>
    <row r="53" spans="1:10" ht="36" x14ac:dyDescent="0.2">
      <c r="A53" s="110" t="s">
        <v>445</v>
      </c>
      <c r="B53" s="102" t="s">
        <v>498</v>
      </c>
      <c r="C53" s="102" t="s">
        <v>1061</v>
      </c>
      <c r="D53" s="109" t="s">
        <v>428</v>
      </c>
      <c r="E53" s="102" t="s">
        <v>350</v>
      </c>
      <c r="F53" s="108">
        <v>12.9</v>
      </c>
      <c r="G53" s="108">
        <f t="shared" si="1"/>
        <v>12.9</v>
      </c>
      <c r="H53" s="102" t="s">
        <v>396</v>
      </c>
      <c r="I53" s="81" t="s">
        <v>5059</v>
      </c>
      <c r="J53" s="81" t="s">
        <v>4267</v>
      </c>
    </row>
    <row r="54" spans="1:10" ht="36" x14ac:dyDescent="0.2">
      <c r="A54" s="110" t="s">
        <v>445</v>
      </c>
      <c r="B54" s="102" t="s">
        <v>1076</v>
      </c>
      <c r="C54" s="102" t="s">
        <v>1061</v>
      </c>
      <c r="D54" s="109" t="s">
        <v>428</v>
      </c>
      <c r="E54" s="102" t="s">
        <v>350</v>
      </c>
      <c r="F54" s="111">
        <v>4.9800000000000004</v>
      </c>
      <c r="G54" s="111">
        <f t="shared" si="1"/>
        <v>4.9800000000000004</v>
      </c>
      <c r="H54" s="102" t="s">
        <v>396</v>
      </c>
      <c r="I54" s="81" t="s">
        <v>5059</v>
      </c>
      <c r="J54" s="81" t="s">
        <v>4267</v>
      </c>
    </row>
    <row r="55" spans="1:10" ht="36" x14ac:dyDescent="0.2">
      <c r="A55" s="110" t="s">
        <v>445</v>
      </c>
      <c r="B55" s="102" t="s">
        <v>1394</v>
      </c>
      <c r="C55" s="102" t="s">
        <v>1061</v>
      </c>
      <c r="D55" s="109" t="s">
        <v>428</v>
      </c>
      <c r="E55" s="102" t="s">
        <v>326</v>
      </c>
      <c r="F55" s="111">
        <v>28</v>
      </c>
      <c r="G55" s="111">
        <f t="shared" si="1"/>
        <v>56</v>
      </c>
      <c r="H55" s="102" t="s">
        <v>396</v>
      </c>
      <c r="I55" s="81" t="s">
        <v>5059</v>
      </c>
      <c r="J55" s="81" t="s">
        <v>4267</v>
      </c>
    </row>
    <row r="56" spans="1:10" ht="36" x14ac:dyDescent="0.2">
      <c r="A56" s="110" t="s">
        <v>445</v>
      </c>
      <c r="B56" s="102" t="s">
        <v>624</v>
      </c>
      <c r="C56" s="102" t="s">
        <v>1061</v>
      </c>
      <c r="D56" s="109" t="s">
        <v>539</v>
      </c>
      <c r="E56" s="102" t="s">
        <v>350</v>
      </c>
      <c r="F56" s="111">
        <v>2.2799999999999998</v>
      </c>
      <c r="G56" s="111">
        <f t="shared" si="1"/>
        <v>2.2799999999999998</v>
      </c>
      <c r="H56" s="102" t="s">
        <v>396</v>
      </c>
      <c r="I56" s="81" t="s">
        <v>5059</v>
      </c>
      <c r="J56" s="81" t="s">
        <v>4267</v>
      </c>
    </row>
    <row r="57" spans="1:10" ht="29.25" customHeight="1" x14ac:dyDescent="0.2">
      <c r="A57" s="110" t="s">
        <v>445</v>
      </c>
      <c r="B57" s="102" t="s">
        <v>625</v>
      </c>
      <c r="C57" s="102" t="s">
        <v>1061</v>
      </c>
      <c r="D57" s="109" t="s">
        <v>539</v>
      </c>
      <c r="E57" s="102" t="s">
        <v>350</v>
      </c>
      <c r="F57" s="108">
        <v>8.7799999999999994</v>
      </c>
      <c r="G57" s="108">
        <f t="shared" si="1"/>
        <v>8.7799999999999994</v>
      </c>
      <c r="H57" s="102" t="s">
        <v>396</v>
      </c>
      <c r="I57" s="81" t="s">
        <v>5059</v>
      </c>
      <c r="J57" s="81" t="s">
        <v>4267</v>
      </c>
    </row>
    <row r="58" spans="1:10" ht="29.25" customHeight="1" x14ac:dyDescent="0.2">
      <c r="A58" s="110" t="s">
        <v>445</v>
      </c>
      <c r="B58" s="102" t="s">
        <v>1203</v>
      </c>
      <c r="C58" s="102" t="s">
        <v>1061</v>
      </c>
      <c r="D58" s="109" t="s">
        <v>529</v>
      </c>
      <c r="E58" s="102" t="s">
        <v>350</v>
      </c>
      <c r="F58" s="108">
        <v>5.98</v>
      </c>
      <c r="G58" s="108">
        <f t="shared" si="1"/>
        <v>5.98</v>
      </c>
      <c r="H58" s="102" t="s">
        <v>396</v>
      </c>
      <c r="I58" s="81" t="s">
        <v>5059</v>
      </c>
      <c r="J58" s="81" t="s">
        <v>4267</v>
      </c>
    </row>
    <row r="59" spans="1:10" ht="27.75" customHeight="1" x14ac:dyDescent="0.2">
      <c r="A59" s="110" t="s">
        <v>445</v>
      </c>
      <c r="B59" s="102" t="s">
        <v>1204</v>
      </c>
      <c r="C59" s="102" t="s">
        <v>1061</v>
      </c>
      <c r="D59" s="109" t="s">
        <v>428</v>
      </c>
      <c r="E59" s="102" t="s">
        <v>350</v>
      </c>
      <c r="F59" s="108">
        <v>8.98</v>
      </c>
      <c r="G59" s="108">
        <f t="shared" si="1"/>
        <v>8.98</v>
      </c>
      <c r="H59" s="102" t="s">
        <v>396</v>
      </c>
      <c r="I59" s="81" t="s">
        <v>5059</v>
      </c>
      <c r="J59" s="81" t="s">
        <v>4267</v>
      </c>
    </row>
    <row r="60" spans="1:10" ht="29.25" customHeight="1" x14ac:dyDescent="0.2">
      <c r="A60" s="110" t="s">
        <v>445</v>
      </c>
      <c r="B60" s="102" t="s">
        <v>1208</v>
      </c>
      <c r="C60" s="102" t="s">
        <v>1061</v>
      </c>
      <c r="D60" s="109" t="s">
        <v>428</v>
      </c>
      <c r="E60" s="102" t="s">
        <v>326</v>
      </c>
      <c r="F60" s="108">
        <v>59.6</v>
      </c>
      <c r="G60" s="108">
        <f t="shared" si="1"/>
        <v>119.2</v>
      </c>
      <c r="H60" s="102" t="s">
        <v>396</v>
      </c>
      <c r="I60" s="81" t="s">
        <v>5059</v>
      </c>
      <c r="J60" s="81" t="s">
        <v>4267</v>
      </c>
    </row>
    <row r="61" spans="1:10" ht="27" customHeight="1" x14ac:dyDescent="0.2">
      <c r="A61" s="110" t="s">
        <v>445</v>
      </c>
      <c r="B61" s="102" t="s">
        <v>1219</v>
      </c>
      <c r="C61" s="102" t="s">
        <v>1061</v>
      </c>
      <c r="D61" s="109" t="s">
        <v>428</v>
      </c>
      <c r="E61" s="102" t="s">
        <v>326</v>
      </c>
      <c r="F61" s="108">
        <v>20.98</v>
      </c>
      <c r="G61" s="108">
        <f t="shared" si="1"/>
        <v>41.96</v>
      </c>
      <c r="H61" s="102" t="s">
        <v>396</v>
      </c>
      <c r="I61" s="81" t="s">
        <v>5059</v>
      </c>
      <c r="J61" s="81" t="s">
        <v>4267</v>
      </c>
    </row>
    <row r="62" spans="1:10" ht="27" customHeight="1" x14ac:dyDescent="0.2">
      <c r="A62" s="110" t="s">
        <v>445</v>
      </c>
      <c r="B62" s="102" t="s">
        <v>1399</v>
      </c>
      <c r="C62" s="102" t="s">
        <v>1061</v>
      </c>
      <c r="D62" s="109" t="s">
        <v>529</v>
      </c>
      <c r="E62" s="102" t="s">
        <v>326</v>
      </c>
      <c r="F62" s="108">
        <v>15</v>
      </c>
      <c r="G62" s="108">
        <f t="shared" si="1"/>
        <v>30</v>
      </c>
      <c r="H62" s="102" t="s">
        <v>396</v>
      </c>
      <c r="I62" s="81" t="s">
        <v>5059</v>
      </c>
      <c r="J62" s="81" t="s">
        <v>4267</v>
      </c>
    </row>
    <row r="63" spans="1:10" ht="29.25" customHeight="1" x14ac:dyDescent="0.2">
      <c r="A63" s="110" t="s">
        <v>445</v>
      </c>
      <c r="B63" s="102" t="s">
        <v>1400</v>
      </c>
      <c r="C63" s="102" t="s">
        <v>1061</v>
      </c>
      <c r="D63" s="109" t="s">
        <v>428</v>
      </c>
      <c r="E63" s="102" t="s">
        <v>350</v>
      </c>
      <c r="F63" s="108">
        <v>10</v>
      </c>
      <c r="G63" s="108">
        <f t="shared" si="1"/>
        <v>10</v>
      </c>
      <c r="H63" s="102" t="s">
        <v>396</v>
      </c>
      <c r="I63" s="81" t="s">
        <v>5059</v>
      </c>
      <c r="J63" s="81" t="s">
        <v>4267</v>
      </c>
    </row>
    <row r="64" spans="1:10" ht="28.5" customHeight="1" x14ac:dyDescent="0.2">
      <c r="A64" s="110" t="s">
        <v>445</v>
      </c>
      <c r="B64" s="102" t="s">
        <v>1401</v>
      </c>
      <c r="C64" s="102" t="s">
        <v>1061</v>
      </c>
      <c r="D64" s="109" t="s">
        <v>428</v>
      </c>
      <c r="E64" s="102" t="s">
        <v>327</v>
      </c>
      <c r="F64" s="108">
        <v>20</v>
      </c>
      <c r="G64" s="108">
        <f t="shared" si="1"/>
        <v>60</v>
      </c>
      <c r="H64" s="102" t="s">
        <v>396</v>
      </c>
      <c r="I64" s="81" t="s">
        <v>5059</v>
      </c>
      <c r="J64" s="81" t="s">
        <v>4267</v>
      </c>
    </row>
    <row r="65" spans="1:10" ht="28.5" customHeight="1" x14ac:dyDescent="0.2">
      <c r="A65" s="110" t="s">
        <v>445</v>
      </c>
      <c r="B65" s="102" t="s">
        <v>1406</v>
      </c>
      <c r="C65" s="102" t="s">
        <v>1061</v>
      </c>
      <c r="D65" s="109" t="s">
        <v>428</v>
      </c>
      <c r="E65" s="102" t="s">
        <v>350</v>
      </c>
      <c r="F65" s="108">
        <v>15</v>
      </c>
      <c r="G65" s="108">
        <f t="shared" ref="G65" si="2">E65*F65</f>
        <v>15</v>
      </c>
      <c r="H65" s="102" t="s">
        <v>396</v>
      </c>
      <c r="I65" s="81" t="s">
        <v>5059</v>
      </c>
      <c r="J65" s="81" t="s">
        <v>4267</v>
      </c>
    </row>
    <row r="66" spans="1:10" ht="27.75" customHeight="1" x14ac:dyDescent="0.2">
      <c r="A66" s="110" t="s">
        <v>445</v>
      </c>
      <c r="B66" s="102" t="s">
        <v>1405</v>
      </c>
      <c r="C66" s="102" t="s">
        <v>1061</v>
      </c>
      <c r="D66" s="109" t="s">
        <v>428</v>
      </c>
      <c r="E66" s="102" t="s">
        <v>350</v>
      </c>
      <c r="F66" s="108">
        <v>15</v>
      </c>
      <c r="G66" s="108">
        <f>E66*F66</f>
        <v>15</v>
      </c>
      <c r="H66" s="102" t="s">
        <v>396</v>
      </c>
      <c r="I66" s="81" t="s">
        <v>5059</v>
      </c>
      <c r="J66" s="81" t="s">
        <v>4267</v>
      </c>
    </row>
    <row r="67" spans="1:10" ht="28.5" customHeight="1" x14ac:dyDescent="0.2">
      <c r="A67" s="110" t="s">
        <v>445</v>
      </c>
      <c r="B67" s="102" t="s">
        <v>1402</v>
      </c>
      <c r="C67" s="102" t="s">
        <v>1061</v>
      </c>
      <c r="D67" s="109" t="s">
        <v>428</v>
      </c>
      <c r="E67" s="102" t="s">
        <v>350</v>
      </c>
      <c r="F67" s="108">
        <v>15</v>
      </c>
      <c r="G67" s="108">
        <f>E67*F67</f>
        <v>15</v>
      </c>
      <c r="H67" s="102" t="s">
        <v>396</v>
      </c>
      <c r="I67" s="81" t="s">
        <v>5059</v>
      </c>
      <c r="J67" s="81" t="s">
        <v>4267</v>
      </c>
    </row>
    <row r="68" spans="1:10" ht="27.75" customHeight="1" x14ac:dyDescent="0.2">
      <c r="A68" s="110" t="s">
        <v>445</v>
      </c>
      <c r="B68" s="102" t="s">
        <v>1403</v>
      </c>
      <c r="C68" s="102" t="s">
        <v>1061</v>
      </c>
      <c r="D68" s="109" t="s">
        <v>529</v>
      </c>
      <c r="E68" s="102" t="s">
        <v>350</v>
      </c>
      <c r="F68" s="108">
        <v>10</v>
      </c>
      <c r="G68" s="108">
        <f>E68*F68</f>
        <v>10</v>
      </c>
      <c r="H68" s="102" t="s">
        <v>396</v>
      </c>
      <c r="I68" s="81" t="s">
        <v>5059</v>
      </c>
      <c r="J68" s="81" t="s">
        <v>4267</v>
      </c>
    </row>
    <row r="69" spans="1:10" ht="28.5" customHeight="1" x14ac:dyDescent="0.2">
      <c r="A69" s="110" t="s">
        <v>445</v>
      </c>
      <c r="B69" s="102" t="s">
        <v>1407</v>
      </c>
      <c r="C69" s="102" t="s">
        <v>1061</v>
      </c>
      <c r="D69" s="109" t="s">
        <v>428</v>
      </c>
      <c r="E69" s="102" t="s">
        <v>350</v>
      </c>
      <c r="F69" s="108">
        <v>30</v>
      </c>
      <c r="G69" s="108">
        <f t="shared" ref="G69" si="3">E69*F69</f>
        <v>30</v>
      </c>
      <c r="H69" s="102" t="s">
        <v>396</v>
      </c>
      <c r="I69" s="81" t="s">
        <v>5059</v>
      </c>
      <c r="J69" s="81" t="s">
        <v>4267</v>
      </c>
    </row>
    <row r="70" spans="1:10" ht="27" customHeight="1" x14ac:dyDescent="0.2">
      <c r="A70" s="110" t="s">
        <v>445</v>
      </c>
      <c r="B70" s="102" t="s">
        <v>1404</v>
      </c>
      <c r="C70" s="102" t="s">
        <v>1061</v>
      </c>
      <c r="D70" s="109" t="s">
        <v>428</v>
      </c>
      <c r="E70" s="102" t="s">
        <v>350</v>
      </c>
      <c r="F70" s="108">
        <v>15</v>
      </c>
      <c r="G70" s="108">
        <f>E70*F70</f>
        <v>15</v>
      </c>
      <c r="H70" s="102" t="s">
        <v>396</v>
      </c>
      <c r="I70" s="81" t="s">
        <v>5059</v>
      </c>
      <c r="J70" s="81" t="s">
        <v>4267</v>
      </c>
    </row>
    <row r="71" spans="1:10" ht="27" customHeight="1" x14ac:dyDescent="0.2">
      <c r="A71" s="110" t="s">
        <v>445</v>
      </c>
      <c r="B71" s="102" t="s">
        <v>1210</v>
      </c>
      <c r="C71" s="102" t="s">
        <v>1061</v>
      </c>
      <c r="D71" s="109" t="s">
        <v>428</v>
      </c>
      <c r="E71" s="102" t="s">
        <v>326</v>
      </c>
      <c r="F71" s="108">
        <v>15.6</v>
      </c>
      <c r="G71" s="108">
        <f>E71*F71</f>
        <v>31.2</v>
      </c>
      <c r="H71" s="102" t="s">
        <v>396</v>
      </c>
      <c r="I71" s="81" t="s">
        <v>5059</v>
      </c>
      <c r="J71" s="81" t="s">
        <v>4267</v>
      </c>
    </row>
    <row r="72" spans="1:10" ht="28.5" customHeight="1" x14ac:dyDescent="0.2">
      <c r="A72" s="110" t="s">
        <v>445</v>
      </c>
      <c r="B72" s="102" t="s">
        <v>1409</v>
      </c>
      <c r="C72" s="102" t="s">
        <v>1061</v>
      </c>
      <c r="D72" s="109" t="s">
        <v>428</v>
      </c>
      <c r="E72" s="102" t="s">
        <v>326</v>
      </c>
      <c r="F72" s="108">
        <v>52.5</v>
      </c>
      <c r="G72" s="108">
        <f t="shared" ref="G72:G76" si="4">E72*F72</f>
        <v>105</v>
      </c>
      <c r="H72" s="102" t="s">
        <v>396</v>
      </c>
      <c r="I72" s="81" t="s">
        <v>5059</v>
      </c>
      <c r="J72" s="81" t="s">
        <v>4267</v>
      </c>
    </row>
    <row r="73" spans="1:10" ht="27" customHeight="1" x14ac:dyDescent="0.2">
      <c r="A73" s="110" t="s">
        <v>445</v>
      </c>
      <c r="B73" s="102" t="s">
        <v>1411</v>
      </c>
      <c r="C73" s="102" t="s">
        <v>1061</v>
      </c>
      <c r="D73" s="109" t="s">
        <v>428</v>
      </c>
      <c r="E73" s="102" t="s">
        <v>350</v>
      </c>
      <c r="F73" s="108">
        <v>15</v>
      </c>
      <c r="G73" s="108">
        <f t="shared" si="4"/>
        <v>15</v>
      </c>
      <c r="H73" s="102" t="s">
        <v>396</v>
      </c>
      <c r="I73" s="81" t="s">
        <v>5059</v>
      </c>
      <c r="J73" s="81" t="s">
        <v>4267</v>
      </c>
    </row>
    <row r="74" spans="1:10" ht="27" customHeight="1" x14ac:dyDescent="0.2">
      <c r="A74" s="110" t="s">
        <v>445</v>
      </c>
      <c r="B74" s="102" t="s">
        <v>1413</v>
      </c>
      <c r="C74" s="102" t="s">
        <v>1061</v>
      </c>
      <c r="D74" s="109" t="s">
        <v>428</v>
      </c>
      <c r="E74" s="102" t="s">
        <v>326</v>
      </c>
      <c r="F74" s="108">
        <v>25</v>
      </c>
      <c r="G74" s="108">
        <f t="shared" si="4"/>
        <v>50</v>
      </c>
      <c r="H74" s="102" t="s">
        <v>396</v>
      </c>
      <c r="I74" s="81" t="s">
        <v>5059</v>
      </c>
      <c r="J74" s="81" t="s">
        <v>4267</v>
      </c>
    </row>
    <row r="75" spans="1:10" ht="27.75" customHeight="1" x14ac:dyDescent="0.2">
      <c r="A75" s="110" t="s">
        <v>445</v>
      </c>
      <c r="B75" s="102" t="s">
        <v>1412</v>
      </c>
      <c r="C75" s="102" t="s">
        <v>1061</v>
      </c>
      <c r="D75" s="109" t="s">
        <v>428</v>
      </c>
      <c r="E75" s="102" t="s">
        <v>350</v>
      </c>
      <c r="F75" s="108">
        <v>30</v>
      </c>
      <c r="G75" s="108">
        <f t="shared" si="4"/>
        <v>30</v>
      </c>
      <c r="H75" s="102" t="s">
        <v>396</v>
      </c>
      <c r="I75" s="81" t="s">
        <v>5059</v>
      </c>
      <c r="J75" s="81" t="s">
        <v>4267</v>
      </c>
    </row>
    <row r="76" spans="1:10" ht="28.5" customHeight="1" x14ac:dyDescent="0.2">
      <c r="A76" s="110" t="s">
        <v>445</v>
      </c>
      <c r="B76" s="102" t="s">
        <v>1410</v>
      </c>
      <c r="C76" s="102" t="s">
        <v>1061</v>
      </c>
      <c r="D76" s="109" t="s">
        <v>428</v>
      </c>
      <c r="E76" s="102" t="s">
        <v>326</v>
      </c>
      <c r="F76" s="108">
        <v>15</v>
      </c>
      <c r="G76" s="108">
        <f t="shared" si="4"/>
        <v>30</v>
      </c>
      <c r="H76" s="102" t="s">
        <v>396</v>
      </c>
      <c r="I76" s="81" t="s">
        <v>5059</v>
      </c>
      <c r="J76" s="81" t="s">
        <v>4267</v>
      </c>
    </row>
    <row r="77" spans="1:10" ht="27.75" customHeight="1" x14ac:dyDescent="0.2">
      <c r="A77" s="110" t="s">
        <v>445</v>
      </c>
      <c r="B77" s="102" t="s">
        <v>1398</v>
      </c>
      <c r="C77" s="102" t="s">
        <v>1061</v>
      </c>
      <c r="D77" s="109" t="s">
        <v>428</v>
      </c>
      <c r="E77" s="102" t="s">
        <v>350</v>
      </c>
      <c r="F77" s="108">
        <v>30</v>
      </c>
      <c r="G77" s="108">
        <f>E77*F77</f>
        <v>30</v>
      </c>
      <c r="H77" s="102" t="s">
        <v>396</v>
      </c>
      <c r="I77" s="81" t="s">
        <v>5059</v>
      </c>
      <c r="J77" s="81" t="s">
        <v>4267</v>
      </c>
    </row>
    <row r="78" spans="1:10" ht="27.75" customHeight="1" x14ac:dyDescent="0.2">
      <c r="A78" s="110" t="s">
        <v>445</v>
      </c>
      <c r="B78" s="102" t="s">
        <v>1408</v>
      </c>
      <c r="C78" s="102" t="s">
        <v>1061</v>
      </c>
      <c r="D78" s="109" t="s">
        <v>428</v>
      </c>
      <c r="E78" s="102" t="s">
        <v>350</v>
      </c>
      <c r="F78" s="108">
        <v>12</v>
      </c>
      <c r="G78" s="108">
        <f t="shared" ref="G78" si="5">E78*F78</f>
        <v>12</v>
      </c>
      <c r="H78" s="102" t="s">
        <v>396</v>
      </c>
      <c r="I78" s="81" t="s">
        <v>5059</v>
      </c>
      <c r="J78" s="81" t="s">
        <v>4267</v>
      </c>
    </row>
    <row r="79" spans="1:10" ht="28.5" customHeight="1" x14ac:dyDescent="0.2">
      <c r="A79" s="110" t="s">
        <v>445</v>
      </c>
      <c r="B79" s="102" t="s">
        <v>1211</v>
      </c>
      <c r="C79" s="102" t="s">
        <v>1061</v>
      </c>
      <c r="D79" s="109" t="s">
        <v>428</v>
      </c>
      <c r="E79" s="102" t="s">
        <v>350</v>
      </c>
      <c r="F79" s="108">
        <v>12.6</v>
      </c>
      <c r="G79" s="108">
        <f>E79*F79</f>
        <v>12.6</v>
      </c>
      <c r="H79" s="102" t="s">
        <v>396</v>
      </c>
      <c r="I79" s="81" t="s">
        <v>5059</v>
      </c>
      <c r="J79" s="81" t="s">
        <v>4267</v>
      </c>
    </row>
    <row r="80" spans="1:10" ht="26.25" customHeight="1" x14ac:dyDescent="0.2">
      <c r="A80" s="110" t="s">
        <v>445</v>
      </c>
      <c r="B80" s="102" t="s">
        <v>1455</v>
      </c>
      <c r="C80" s="102" t="s">
        <v>1061</v>
      </c>
      <c r="D80" s="109" t="s">
        <v>428</v>
      </c>
      <c r="E80" s="102" t="s">
        <v>316</v>
      </c>
      <c r="F80" s="108">
        <v>50</v>
      </c>
      <c r="G80" s="108">
        <f t="shared" ref="G80" si="6">E80*F80</f>
        <v>200</v>
      </c>
      <c r="H80" s="102" t="s">
        <v>396</v>
      </c>
      <c r="I80" s="81" t="s">
        <v>5059</v>
      </c>
      <c r="J80" s="81" t="s">
        <v>4267</v>
      </c>
    </row>
    <row r="81" spans="1:10" ht="26.25" customHeight="1" x14ac:dyDescent="0.2">
      <c r="A81" s="110" t="s">
        <v>445</v>
      </c>
      <c r="B81" s="102" t="s">
        <v>1454</v>
      </c>
      <c r="C81" s="102" t="s">
        <v>1061</v>
      </c>
      <c r="D81" s="109" t="s">
        <v>428</v>
      </c>
      <c r="E81" s="102" t="s">
        <v>350</v>
      </c>
      <c r="F81" s="108">
        <v>90</v>
      </c>
      <c r="G81" s="108">
        <f t="shared" ref="G81" si="7">E81*F81</f>
        <v>90</v>
      </c>
      <c r="H81" s="102" t="s">
        <v>396</v>
      </c>
      <c r="I81" s="81" t="s">
        <v>5059</v>
      </c>
      <c r="J81" s="81" t="s">
        <v>4267</v>
      </c>
    </row>
    <row r="82" spans="1:10" ht="36" x14ac:dyDescent="0.2">
      <c r="A82" s="110" t="s">
        <v>445</v>
      </c>
      <c r="B82" s="102" t="s">
        <v>499</v>
      </c>
      <c r="C82" s="102" t="s">
        <v>1061</v>
      </c>
      <c r="D82" s="109" t="s">
        <v>428</v>
      </c>
      <c r="E82" s="102" t="s">
        <v>350</v>
      </c>
      <c r="F82" s="108">
        <v>12.9</v>
      </c>
      <c r="G82" s="108">
        <f t="shared" ref="G82:G108" si="8">E82*F82</f>
        <v>12.9</v>
      </c>
      <c r="H82" s="102" t="s">
        <v>396</v>
      </c>
      <c r="I82" s="81" t="s">
        <v>5059</v>
      </c>
      <c r="J82" s="81" t="s">
        <v>4267</v>
      </c>
    </row>
    <row r="83" spans="1:10" ht="36" x14ac:dyDescent="0.2">
      <c r="A83" s="110" t="s">
        <v>445</v>
      </c>
      <c r="B83" s="102" t="s">
        <v>500</v>
      </c>
      <c r="C83" s="102" t="s">
        <v>1061</v>
      </c>
      <c r="D83" s="109" t="s">
        <v>428</v>
      </c>
      <c r="E83" s="102" t="s">
        <v>316</v>
      </c>
      <c r="F83" s="108">
        <v>11.5</v>
      </c>
      <c r="G83" s="108">
        <f t="shared" si="8"/>
        <v>46</v>
      </c>
      <c r="H83" s="102" t="s">
        <v>396</v>
      </c>
      <c r="I83" s="81" t="s">
        <v>5059</v>
      </c>
      <c r="J83" s="81" t="s">
        <v>4267</v>
      </c>
    </row>
    <row r="84" spans="1:10" ht="36" x14ac:dyDescent="0.2">
      <c r="A84" s="110" t="s">
        <v>445</v>
      </c>
      <c r="B84" s="102" t="s">
        <v>501</v>
      </c>
      <c r="C84" s="102" t="s">
        <v>1061</v>
      </c>
      <c r="D84" s="109" t="s">
        <v>428</v>
      </c>
      <c r="E84" s="102" t="s">
        <v>358</v>
      </c>
      <c r="F84" s="111">
        <v>1.3</v>
      </c>
      <c r="G84" s="111">
        <f t="shared" si="8"/>
        <v>26</v>
      </c>
      <c r="H84" s="102" t="s">
        <v>396</v>
      </c>
      <c r="I84" s="81" t="s">
        <v>5059</v>
      </c>
      <c r="J84" s="81" t="s">
        <v>4267</v>
      </c>
    </row>
    <row r="85" spans="1:10" ht="36" x14ac:dyDescent="0.2">
      <c r="A85" s="110" t="s">
        <v>445</v>
      </c>
      <c r="B85" s="102" t="s">
        <v>502</v>
      </c>
      <c r="C85" s="102" t="s">
        <v>1061</v>
      </c>
      <c r="D85" s="109" t="s">
        <v>503</v>
      </c>
      <c r="E85" s="109" t="s">
        <v>358</v>
      </c>
      <c r="F85" s="108">
        <v>2</v>
      </c>
      <c r="G85" s="108">
        <f t="shared" si="8"/>
        <v>40</v>
      </c>
      <c r="H85" s="102" t="s">
        <v>396</v>
      </c>
      <c r="I85" s="81" t="s">
        <v>5059</v>
      </c>
      <c r="J85" s="81" t="s">
        <v>4267</v>
      </c>
    </row>
    <row r="86" spans="1:10" ht="36" x14ac:dyDescent="0.2">
      <c r="A86" s="110" t="s">
        <v>445</v>
      </c>
      <c r="B86" s="102" t="s">
        <v>504</v>
      </c>
      <c r="C86" s="102" t="s">
        <v>1061</v>
      </c>
      <c r="D86" s="109" t="s">
        <v>428</v>
      </c>
      <c r="E86" s="102" t="s">
        <v>358</v>
      </c>
      <c r="F86" s="108">
        <v>5.5</v>
      </c>
      <c r="G86" s="108">
        <f t="shared" si="8"/>
        <v>110</v>
      </c>
      <c r="H86" s="102" t="s">
        <v>396</v>
      </c>
      <c r="I86" s="81" t="s">
        <v>5059</v>
      </c>
      <c r="J86" s="81" t="s">
        <v>4267</v>
      </c>
    </row>
    <row r="87" spans="1:10" ht="36" x14ac:dyDescent="0.2">
      <c r="A87" s="110" t="s">
        <v>445</v>
      </c>
      <c r="B87" s="102" t="s">
        <v>505</v>
      </c>
      <c r="C87" s="102" t="s">
        <v>1061</v>
      </c>
      <c r="D87" s="109" t="s">
        <v>428</v>
      </c>
      <c r="E87" s="102" t="s">
        <v>326</v>
      </c>
      <c r="F87" s="108">
        <v>4.9000000000000004</v>
      </c>
      <c r="G87" s="108">
        <f t="shared" si="8"/>
        <v>9.8000000000000007</v>
      </c>
      <c r="H87" s="102" t="s">
        <v>396</v>
      </c>
      <c r="I87" s="81" t="s">
        <v>5059</v>
      </c>
      <c r="J87" s="81" t="s">
        <v>4267</v>
      </c>
    </row>
    <row r="88" spans="1:10" ht="36" x14ac:dyDescent="0.2">
      <c r="A88" s="110" t="s">
        <v>445</v>
      </c>
      <c r="B88" s="102" t="s">
        <v>506</v>
      </c>
      <c r="C88" s="102" t="s">
        <v>1061</v>
      </c>
      <c r="D88" s="109" t="s">
        <v>507</v>
      </c>
      <c r="E88" s="102" t="s">
        <v>326</v>
      </c>
      <c r="F88" s="108">
        <v>5.5</v>
      </c>
      <c r="G88" s="108">
        <f t="shared" si="8"/>
        <v>11</v>
      </c>
      <c r="H88" s="102" t="s">
        <v>396</v>
      </c>
      <c r="I88" s="81" t="s">
        <v>5059</v>
      </c>
      <c r="J88" s="81" t="s">
        <v>4267</v>
      </c>
    </row>
    <row r="89" spans="1:10" ht="36" x14ac:dyDescent="0.2">
      <c r="A89" s="107" t="s">
        <v>445</v>
      </c>
      <c r="B89" s="102" t="s">
        <v>432</v>
      </c>
      <c r="C89" s="102" t="s">
        <v>1061</v>
      </c>
      <c r="D89" s="109" t="s">
        <v>428</v>
      </c>
      <c r="E89" s="102" t="s">
        <v>1173</v>
      </c>
      <c r="F89" s="108">
        <v>3.59</v>
      </c>
      <c r="G89" s="108">
        <f t="shared" si="8"/>
        <v>236.94</v>
      </c>
      <c r="H89" s="102" t="s">
        <v>396</v>
      </c>
      <c r="I89" s="81" t="s">
        <v>5059</v>
      </c>
      <c r="J89" s="81" t="s">
        <v>4267</v>
      </c>
    </row>
    <row r="90" spans="1:10" ht="36" x14ac:dyDescent="0.2">
      <c r="A90" s="110" t="s">
        <v>445</v>
      </c>
      <c r="B90" s="102" t="s">
        <v>541</v>
      </c>
      <c r="C90" s="102" t="s">
        <v>1061</v>
      </c>
      <c r="D90" s="109" t="s">
        <v>529</v>
      </c>
      <c r="E90" s="102" t="s">
        <v>326</v>
      </c>
      <c r="F90" s="108">
        <v>26.85</v>
      </c>
      <c r="G90" s="108">
        <f t="shared" si="8"/>
        <v>53.7</v>
      </c>
      <c r="H90" s="102" t="s">
        <v>396</v>
      </c>
      <c r="I90" s="81" t="s">
        <v>5059</v>
      </c>
      <c r="J90" s="81" t="s">
        <v>4267</v>
      </c>
    </row>
    <row r="91" spans="1:10" ht="36" x14ac:dyDescent="0.2">
      <c r="A91" s="110" t="s">
        <v>445</v>
      </c>
      <c r="B91" s="102" t="s">
        <v>1299</v>
      </c>
      <c r="C91" s="102" t="s">
        <v>1061</v>
      </c>
      <c r="D91" s="109" t="s">
        <v>428</v>
      </c>
      <c r="E91" s="102" t="s">
        <v>466</v>
      </c>
      <c r="F91" s="108">
        <v>4.3899999999999997</v>
      </c>
      <c r="G91" s="108">
        <f t="shared" si="8"/>
        <v>43.9</v>
      </c>
      <c r="H91" s="102" t="s">
        <v>396</v>
      </c>
      <c r="I91" s="81" t="s">
        <v>5059</v>
      </c>
      <c r="J91" s="81" t="s">
        <v>4267</v>
      </c>
    </row>
    <row r="92" spans="1:10" ht="36" x14ac:dyDescent="0.2">
      <c r="A92" s="110" t="s">
        <v>445</v>
      </c>
      <c r="B92" s="102" t="s">
        <v>1098</v>
      </c>
      <c r="C92" s="102" t="s">
        <v>1061</v>
      </c>
      <c r="D92" s="109" t="s">
        <v>428</v>
      </c>
      <c r="E92" s="102" t="s">
        <v>335</v>
      </c>
      <c r="F92" s="108">
        <v>3.99</v>
      </c>
      <c r="G92" s="108">
        <f t="shared" si="8"/>
        <v>23.94</v>
      </c>
      <c r="H92" s="102" t="s">
        <v>396</v>
      </c>
      <c r="I92" s="81" t="s">
        <v>5059</v>
      </c>
      <c r="J92" s="81" t="s">
        <v>4267</v>
      </c>
    </row>
    <row r="93" spans="1:10" ht="36" x14ac:dyDescent="0.2">
      <c r="A93" s="110" t="s">
        <v>445</v>
      </c>
      <c r="B93" s="102" t="s">
        <v>528</v>
      </c>
      <c r="C93" s="102" t="s">
        <v>1061</v>
      </c>
      <c r="D93" s="109" t="s">
        <v>529</v>
      </c>
      <c r="E93" s="102" t="s">
        <v>327</v>
      </c>
      <c r="F93" s="108">
        <v>12.99</v>
      </c>
      <c r="G93" s="108">
        <f t="shared" si="8"/>
        <v>38.97</v>
      </c>
      <c r="H93" s="102" t="s">
        <v>396</v>
      </c>
      <c r="I93" s="81" t="s">
        <v>5059</v>
      </c>
      <c r="J93" s="81" t="s">
        <v>4267</v>
      </c>
    </row>
    <row r="94" spans="1:10" ht="36" x14ac:dyDescent="0.2">
      <c r="A94" s="110" t="s">
        <v>445</v>
      </c>
      <c r="B94" s="102" t="s">
        <v>572</v>
      </c>
      <c r="C94" s="102" t="s">
        <v>1061</v>
      </c>
      <c r="D94" s="109" t="s">
        <v>428</v>
      </c>
      <c r="E94" s="102" t="s">
        <v>350</v>
      </c>
      <c r="F94" s="108">
        <v>7.9</v>
      </c>
      <c r="G94" s="108">
        <f t="shared" si="8"/>
        <v>7.9</v>
      </c>
      <c r="H94" s="102" t="s">
        <v>396</v>
      </c>
      <c r="I94" s="81" t="s">
        <v>5059</v>
      </c>
      <c r="J94" s="81" t="s">
        <v>4267</v>
      </c>
    </row>
    <row r="95" spans="1:10" ht="36" x14ac:dyDescent="0.2">
      <c r="A95" s="110" t="s">
        <v>445</v>
      </c>
      <c r="B95" s="102" t="s">
        <v>1178</v>
      </c>
      <c r="C95" s="102" t="s">
        <v>1061</v>
      </c>
      <c r="D95" s="109" t="s">
        <v>529</v>
      </c>
      <c r="E95" s="102" t="s">
        <v>326</v>
      </c>
      <c r="F95" s="108">
        <v>2.98</v>
      </c>
      <c r="G95" s="108">
        <f t="shared" si="8"/>
        <v>5.96</v>
      </c>
      <c r="H95" s="102" t="s">
        <v>396</v>
      </c>
      <c r="I95" s="81" t="s">
        <v>5059</v>
      </c>
      <c r="J95" s="81" t="s">
        <v>4267</v>
      </c>
    </row>
    <row r="96" spans="1:10" ht="36" x14ac:dyDescent="0.2">
      <c r="A96" s="110" t="s">
        <v>445</v>
      </c>
      <c r="B96" s="102" t="s">
        <v>530</v>
      </c>
      <c r="C96" s="102" t="s">
        <v>1061</v>
      </c>
      <c r="D96" s="109" t="s">
        <v>529</v>
      </c>
      <c r="E96" s="102" t="s">
        <v>322</v>
      </c>
      <c r="F96" s="111">
        <v>2.98</v>
      </c>
      <c r="G96" s="111">
        <f t="shared" si="8"/>
        <v>77.48</v>
      </c>
      <c r="H96" s="102" t="s">
        <v>396</v>
      </c>
      <c r="I96" s="81" t="s">
        <v>5059</v>
      </c>
      <c r="J96" s="81" t="s">
        <v>4267</v>
      </c>
    </row>
    <row r="97" spans="1:10" ht="36" x14ac:dyDescent="0.2">
      <c r="A97" s="110" t="s">
        <v>445</v>
      </c>
      <c r="B97" s="102" t="s">
        <v>531</v>
      </c>
      <c r="C97" s="102" t="s">
        <v>1061</v>
      </c>
      <c r="D97" s="109" t="s">
        <v>428</v>
      </c>
      <c r="E97" s="102" t="s">
        <v>350</v>
      </c>
      <c r="F97" s="108">
        <v>5.99</v>
      </c>
      <c r="G97" s="108">
        <f t="shared" si="8"/>
        <v>5.99</v>
      </c>
      <c r="H97" s="102" t="s">
        <v>396</v>
      </c>
      <c r="I97" s="81" t="s">
        <v>5059</v>
      </c>
      <c r="J97" s="81" t="s">
        <v>4267</v>
      </c>
    </row>
    <row r="98" spans="1:10" ht="36" x14ac:dyDescent="0.2">
      <c r="A98" s="110" t="s">
        <v>445</v>
      </c>
      <c r="B98" s="102" t="s">
        <v>532</v>
      </c>
      <c r="C98" s="102" t="s">
        <v>1061</v>
      </c>
      <c r="D98" s="109" t="s">
        <v>529</v>
      </c>
      <c r="E98" s="102" t="s">
        <v>587</v>
      </c>
      <c r="F98" s="108">
        <v>5.98</v>
      </c>
      <c r="G98" s="108">
        <f t="shared" si="8"/>
        <v>107.64000000000001</v>
      </c>
      <c r="H98" s="102" t="s">
        <v>396</v>
      </c>
      <c r="I98" s="81" t="s">
        <v>5059</v>
      </c>
      <c r="J98" s="81" t="s">
        <v>4267</v>
      </c>
    </row>
    <row r="99" spans="1:10" ht="36" x14ac:dyDescent="0.2">
      <c r="A99" s="110" t="s">
        <v>445</v>
      </c>
      <c r="B99" s="102" t="s">
        <v>1302</v>
      </c>
      <c r="C99" s="102" t="s">
        <v>1061</v>
      </c>
      <c r="D99" s="109" t="s">
        <v>428</v>
      </c>
      <c r="E99" s="102" t="s">
        <v>326</v>
      </c>
      <c r="F99" s="108">
        <v>7.9</v>
      </c>
      <c r="G99" s="108">
        <f t="shared" si="8"/>
        <v>15.8</v>
      </c>
      <c r="H99" s="102" t="s">
        <v>396</v>
      </c>
      <c r="I99" s="81" t="s">
        <v>5059</v>
      </c>
      <c r="J99" s="81" t="s">
        <v>4267</v>
      </c>
    </row>
    <row r="100" spans="1:10" ht="36" x14ac:dyDescent="0.2">
      <c r="A100" s="110" t="s">
        <v>445</v>
      </c>
      <c r="B100" s="102" t="s">
        <v>1301</v>
      </c>
      <c r="C100" s="102" t="s">
        <v>1061</v>
      </c>
      <c r="D100" s="109" t="s">
        <v>529</v>
      </c>
      <c r="E100" s="102" t="s">
        <v>350</v>
      </c>
      <c r="F100" s="108">
        <v>13.98</v>
      </c>
      <c r="G100" s="108">
        <f t="shared" si="8"/>
        <v>13.98</v>
      </c>
      <c r="H100" s="102" t="s">
        <v>396</v>
      </c>
      <c r="I100" s="81" t="s">
        <v>5059</v>
      </c>
      <c r="J100" s="81" t="s">
        <v>4267</v>
      </c>
    </row>
    <row r="101" spans="1:10" ht="36" x14ac:dyDescent="0.2">
      <c r="A101" s="110" t="s">
        <v>445</v>
      </c>
      <c r="B101" s="102" t="s">
        <v>582</v>
      </c>
      <c r="C101" s="102" t="s">
        <v>1061</v>
      </c>
      <c r="D101" s="109" t="s">
        <v>428</v>
      </c>
      <c r="E101" s="102" t="s">
        <v>350</v>
      </c>
      <c r="F101" s="108">
        <v>4.7699999999999996</v>
      </c>
      <c r="G101" s="108">
        <f t="shared" si="8"/>
        <v>4.7699999999999996</v>
      </c>
      <c r="H101" s="102" t="s">
        <v>396</v>
      </c>
      <c r="I101" s="81" t="s">
        <v>5059</v>
      </c>
      <c r="J101" s="81" t="s">
        <v>4267</v>
      </c>
    </row>
    <row r="102" spans="1:10" ht="36" x14ac:dyDescent="0.2">
      <c r="A102" s="110" t="s">
        <v>445</v>
      </c>
      <c r="B102" s="102" t="s">
        <v>1082</v>
      </c>
      <c r="C102" s="102" t="s">
        <v>1061</v>
      </c>
      <c r="D102" s="109" t="s">
        <v>428</v>
      </c>
      <c r="E102" s="102" t="s">
        <v>350</v>
      </c>
      <c r="F102" s="108">
        <v>15.98</v>
      </c>
      <c r="G102" s="108">
        <f t="shared" si="8"/>
        <v>15.98</v>
      </c>
      <c r="H102" s="102" t="s">
        <v>396</v>
      </c>
      <c r="I102" s="81" t="s">
        <v>5059</v>
      </c>
      <c r="J102" s="81" t="s">
        <v>4267</v>
      </c>
    </row>
    <row r="103" spans="1:10" ht="36" x14ac:dyDescent="0.2">
      <c r="A103" s="110" t="s">
        <v>445</v>
      </c>
      <c r="B103" s="102" t="s">
        <v>1161</v>
      </c>
      <c r="C103" s="102" t="s">
        <v>1061</v>
      </c>
      <c r="D103" s="109" t="s">
        <v>583</v>
      </c>
      <c r="E103" s="102" t="s">
        <v>349</v>
      </c>
      <c r="F103" s="108">
        <v>9.9</v>
      </c>
      <c r="G103" s="108">
        <f t="shared" si="8"/>
        <v>49.5</v>
      </c>
      <c r="H103" s="102" t="s">
        <v>396</v>
      </c>
      <c r="I103" s="81" t="s">
        <v>5059</v>
      </c>
      <c r="J103" s="81" t="s">
        <v>4267</v>
      </c>
    </row>
    <row r="104" spans="1:10" ht="36" x14ac:dyDescent="0.2">
      <c r="A104" s="110" t="s">
        <v>445</v>
      </c>
      <c r="B104" s="102" t="s">
        <v>1395</v>
      </c>
      <c r="C104" s="102" t="s">
        <v>1061</v>
      </c>
      <c r="D104" s="109" t="s">
        <v>529</v>
      </c>
      <c r="E104" s="102" t="s">
        <v>358</v>
      </c>
      <c r="F104" s="108">
        <v>3.7</v>
      </c>
      <c r="G104" s="108">
        <f t="shared" si="8"/>
        <v>74</v>
      </c>
      <c r="H104" s="102" t="s">
        <v>396</v>
      </c>
      <c r="I104" s="81" t="s">
        <v>5059</v>
      </c>
      <c r="J104" s="81" t="s">
        <v>4267</v>
      </c>
    </row>
    <row r="105" spans="1:10" ht="36" x14ac:dyDescent="0.2">
      <c r="A105" s="110" t="s">
        <v>445</v>
      </c>
      <c r="B105" s="102" t="s">
        <v>976</v>
      </c>
      <c r="C105" s="102" t="s">
        <v>1061</v>
      </c>
      <c r="D105" s="109" t="s">
        <v>583</v>
      </c>
      <c r="E105" s="102" t="s">
        <v>350</v>
      </c>
      <c r="F105" s="108">
        <v>15.98</v>
      </c>
      <c r="G105" s="108">
        <f t="shared" si="8"/>
        <v>15.98</v>
      </c>
      <c r="H105" s="102" t="s">
        <v>589</v>
      </c>
      <c r="I105" s="81" t="s">
        <v>5059</v>
      </c>
      <c r="J105" s="81" t="s">
        <v>4267</v>
      </c>
    </row>
    <row r="106" spans="1:10" ht="36" x14ac:dyDescent="0.2">
      <c r="A106" s="110" t="s">
        <v>445</v>
      </c>
      <c r="B106" s="102" t="s">
        <v>588</v>
      </c>
      <c r="C106" s="102" t="s">
        <v>1061</v>
      </c>
      <c r="D106" s="109" t="s">
        <v>529</v>
      </c>
      <c r="E106" s="102" t="s">
        <v>466</v>
      </c>
      <c r="F106" s="108">
        <v>7.99</v>
      </c>
      <c r="G106" s="108">
        <f t="shared" si="8"/>
        <v>79.900000000000006</v>
      </c>
      <c r="H106" s="102" t="s">
        <v>396</v>
      </c>
      <c r="I106" s="81" t="s">
        <v>5059</v>
      </c>
      <c r="J106" s="81" t="s">
        <v>4267</v>
      </c>
    </row>
    <row r="107" spans="1:10" ht="16.5" customHeight="1" x14ac:dyDescent="0.2">
      <c r="A107" s="110" t="s">
        <v>445</v>
      </c>
      <c r="B107" s="102" t="s">
        <v>508</v>
      </c>
      <c r="C107" s="102" t="s">
        <v>1061</v>
      </c>
      <c r="D107" s="109" t="s">
        <v>428</v>
      </c>
      <c r="E107" s="102" t="s">
        <v>326</v>
      </c>
      <c r="F107" s="108">
        <v>3.5</v>
      </c>
      <c r="G107" s="108">
        <f t="shared" si="8"/>
        <v>7</v>
      </c>
      <c r="H107" s="102" t="s">
        <v>396</v>
      </c>
      <c r="I107" s="81" t="s">
        <v>5059</v>
      </c>
      <c r="J107" s="81" t="s">
        <v>4267</v>
      </c>
    </row>
    <row r="108" spans="1:10" ht="36" x14ac:dyDescent="0.2">
      <c r="A108" s="107" t="s">
        <v>445</v>
      </c>
      <c r="B108" s="102" t="s">
        <v>1382</v>
      </c>
      <c r="C108" s="102" t="s">
        <v>1061</v>
      </c>
      <c r="D108" s="109" t="s">
        <v>428</v>
      </c>
      <c r="E108" s="102" t="s">
        <v>335</v>
      </c>
      <c r="F108" s="108">
        <v>4.29</v>
      </c>
      <c r="G108" s="108">
        <f t="shared" si="8"/>
        <v>25.740000000000002</v>
      </c>
      <c r="H108" s="102" t="s">
        <v>396</v>
      </c>
      <c r="I108" s="81" t="s">
        <v>5059</v>
      </c>
      <c r="J108" s="81" t="s">
        <v>4267</v>
      </c>
    </row>
    <row r="109" spans="1:10" ht="36" x14ac:dyDescent="0.2">
      <c r="A109" s="107" t="s">
        <v>469</v>
      </c>
      <c r="B109" s="102" t="s">
        <v>1417</v>
      </c>
      <c r="C109" s="102" t="s">
        <v>1061</v>
      </c>
      <c r="D109" s="102" t="s">
        <v>428</v>
      </c>
      <c r="E109" s="102" t="s">
        <v>349</v>
      </c>
      <c r="F109" s="108">
        <v>22.85</v>
      </c>
      <c r="G109" s="108">
        <f t="shared" si="0"/>
        <v>114.25</v>
      </c>
      <c r="H109" s="102" t="s">
        <v>396</v>
      </c>
      <c r="I109" s="81" t="s">
        <v>5059</v>
      </c>
      <c r="J109" s="81" t="s">
        <v>4267</v>
      </c>
    </row>
    <row r="110" spans="1:10" ht="36" x14ac:dyDescent="0.2">
      <c r="A110" s="107" t="s">
        <v>469</v>
      </c>
      <c r="B110" s="102" t="s">
        <v>1418</v>
      </c>
      <c r="C110" s="102" t="s">
        <v>1061</v>
      </c>
      <c r="D110" s="102" t="s">
        <v>428</v>
      </c>
      <c r="E110" s="102" t="s">
        <v>466</v>
      </c>
      <c r="F110" s="108">
        <v>4.75</v>
      </c>
      <c r="G110" s="108">
        <f t="shared" si="0"/>
        <v>47.5</v>
      </c>
      <c r="H110" s="102" t="s">
        <v>396</v>
      </c>
      <c r="I110" s="81" t="s">
        <v>5059</v>
      </c>
      <c r="J110" s="81" t="s">
        <v>4267</v>
      </c>
    </row>
    <row r="111" spans="1:10" ht="36" x14ac:dyDescent="0.2">
      <c r="A111" s="107" t="s">
        <v>469</v>
      </c>
      <c r="B111" s="102" t="s">
        <v>1437</v>
      </c>
      <c r="C111" s="102" t="s">
        <v>1061</v>
      </c>
      <c r="D111" s="102" t="s">
        <v>428</v>
      </c>
      <c r="E111" s="102" t="s">
        <v>350</v>
      </c>
      <c r="F111" s="108">
        <v>35</v>
      </c>
      <c r="G111" s="108">
        <f t="shared" si="0"/>
        <v>35</v>
      </c>
      <c r="H111" s="102" t="s">
        <v>396</v>
      </c>
      <c r="I111" s="81" t="s">
        <v>5059</v>
      </c>
      <c r="J111" s="81" t="s">
        <v>4267</v>
      </c>
    </row>
    <row r="112" spans="1:10" ht="30" customHeight="1" x14ac:dyDescent="0.2">
      <c r="A112" s="107" t="s">
        <v>469</v>
      </c>
      <c r="B112" s="102" t="s">
        <v>1528</v>
      </c>
      <c r="C112" s="102" t="s">
        <v>1061</v>
      </c>
      <c r="D112" s="102" t="s">
        <v>428</v>
      </c>
      <c r="E112" s="102" t="s">
        <v>834</v>
      </c>
      <c r="F112" s="108">
        <v>1.55</v>
      </c>
      <c r="G112" s="108">
        <f t="shared" si="0"/>
        <v>77.5</v>
      </c>
      <c r="H112" s="102" t="s">
        <v>396</v>
      </c>
      <c r="I112" s="81" t="s">
        <v>5059</v>
      </c>
      <c r="J112" s="81" t="s">
        <v>4267</v>
      </c>
    </row>
    <row r="113" spans="1:10" ht="48" x14ac:dyDescent="0.2">
      <c r="A113" s="107" t="s">
        <v>469</v>
      </c>
      <c r="B113" s="102" t="s">
        <v>1530</v>
      </c>
      <c r="C113" s="102" t="s">
        <v>1061</v>
      </c>
      <c r="D113" s="102" t="s">
        <v>428</v>
      </c>
      <c r="E113" s="102" t="s">
        <v>439</v>
      </c>
      <c r="F113" s="108">
        <v>0.54</v>
      </c>
      <c r="G113" s="108">
        <f t="shared" si="0"/>
        <v>32.400000000000006</v>
      </c>
      <c r="H113" s="102" t="s">
        <v>396</v>
      </c>
      <c r="I113" s="81" t="s">
        <v>5059</v>
      </c>
      <c r="J113" s="81" t="s">
        <v>4267</v>
      </c>
    </row>
    <row r="114" spans="1:10" ht="36" x14ac:dyDescent="0.2">
      <c r="A114" s="107" t="s">
        <v>469</v>
      </c>
      <c r="B114" s="102" t="s">
        <v>1531</v>
      </c>
      <c r="C114" s="102" t="s">
        <v>1061</v>
      </c>
      <c r="D114" s="102" t="s">
        <v>428</v>
      </c>
      <c r="E114" s="102" t="s">
        <v>438</v>
      </c>
      <c r="F114" s="108">
        <v>2.1</v>
      </c>
      <c r="G114" s="108">
        <f t="shared" si="0"/>
        <v>84</v>
      </c>
      <c r="H114" s="102" t="s">
        <v>396</v>
      </c>
      <c r="I114" s="81" t="s">
        <v>5059</v>
      </c>
      <c r="J114" s="81" t="s">
        <v>4267</v>
      </c>
    </row>
    <row r="115" spans="1:10" ht="36" x14ac:dyDescent="0.2">
      <c r="A115" s="107" t="s">
        <v>469</v>
      </c>
      <c r="B115" s="102" t="s">
        <v>1533</v>
      </c>
      <c r="C115" s="102" t="s">
        <v>1061</v>
      </c>
      <c r="D115" s="102" t="s">
        <v>428</v>
      </c>
      <c r="E115" s="102" t="s">
        <v>859</v>
      </c>
      <c r="F115" s="108">
        <v>1.5</v>
      </c>
      <c r="G115" s="108">
        <f t="shared" si="0"/>
        <v>150</v>
      </c>
      <c r="H115" s="102" t="s">
        <v>396</v>
      </c>
      <c r="I115" s="81" t="s">
        <v>5059</v>
      </c>
      <c r="J115" s="81" t="s">
        <v>4267</v>
      </c>
    </row>
    <row r="116" spans="1:10" ht="36" x14ac:dyDescent="0.2">
      <c r="A116" s="107" t="s">
        <v>469</v>
      </c>
      <c r="B116" s="102" t="s">
        <v>1535</v>
      </c>
      <c r="C116" s="102" t="s">
        <v>1061</v>
      </c>
      <c r="D116" s="102" t="s">
        <v>428</v>
      </c>
      <c r="E116" s="102" t="s">
        <v>350</v>
      </c>
      <c r="F116" s="108">
        <v>10.88</v>
      </c>
      <c r="G116" s="108">
        <f t="shared" si="0"/>
        <v>10.88</v>
      </c>
      <c r="H116" s="102" t="s">
        <v>396</v>
      </c>
      <c r="I116" s="81" t="s">
        <v>5059</v>
      </c>
      <c r="J116" s="81" t="s">
        <v>4267</v>
      </c>
    </row>
    <row r="117" spans="1:10" ht="36" x14ac:dyDescent="0.2">
      <c r="A117" s="107" t="s">
        <v>469</v>
      </c>
      <c r="B117" s="102" t="s">
        <v>1534</v>
      </c>
      <c r="C117" s="102" t="s">
        <v>1061</v>
      </c>
      <c r="D117" s="102" t="s">
        <v>428</v>
      </c>
      <c r="E117" s="102" t="s">
        <v>316</v>
      </c>
      <c r="F117" s="108">
        <v>7.48</v>
      </c>
      <c r="G117" s="108">
        <f t="shared" si="0"/>
        <v>29.92</v>
      </c>
      <c r="H117" s="102" t="s">
        <v>396</v>
      </c>
      <c r="I117" s="81" t="s">
        <v>5059</v>
      </c>
      <c r="J117" s="81" t="s">
        <v>4267</v>
      </c>
    </row>
    <row r="118" spans="1:10" ht="36" x14ac:dyDescent="0.2">
      <c r="A118" s="107" t="s">
        <v>469</v>
      </c>
      <c r="B118" s="102" t="s">
        <v>1532</v>
      </c>
      <c r="C118" s="102" t="s">
        <v>1061</v>
      </c>
      <c r="D118" s="102" t="s">
        <v>428</v>
      </c>
      <c r="E118" s="102" t="s">
        <v>466</v>
      </c>
      <c r="F118" s="108">
        <v>4.4000000000000004</v>
      </c>
      <c r="G118" s="108">
        <f t="shared" si="0"/>
        <v>44</v>
      </c>
      <c r="H118" s="102" t="s">
        <v>396</v>
      </c>
      <c r="I118" s="81" t="s">
        <v>5059</v>
      </c>
      <c r="J118" s="81" t="s">
        <v>4267</v>
      </c>
    </row>
    <row r="119" spans="1:10" ht="36" x14ac:dyDescent="0.2">
      <c r="A119" s="107" t="s">
        <v>469</v>
      </c>
      <c r="B119" s="102" t="s">
        <v>1529</v>
      </c>
      <c r="C119" s="102" t="s">
        <v>1061</v>
      </c>
      <c r="D119" s="102" t="s">
        <v>428</v>
      </c>
      <c r="E119" s="102" t="s">
        <v>375</v>
      </c>
      <c r="F119" s="108">
        <v>7.5</v>
      </c>
      <c r="G119" s="108">
        <f t="shared" si="0"/>
        <v>60</v>
      </c>
      <c r="H119" s="102" t="s">
        <v>396</v>
      </c>
      <c r="I119" s="81" t="s">
        <v>5059</v>
      </c>
      <c r="J119" s="81" t="s">
        <v>4267</v>
      </c>
    </row>
    <row r="120" spans="1:10" ht="36" x14ac:dyDescent="0.2">
      <c r="A120" s="107" t="s">
        <v>469</v>
      </c>
      <c r="B120" s="102" t="s">
        <v>1527</v>
      </c>
      <c r="C120" s="102" t="s">
        <v>1061</v>
      </c>
      <c r="D120" s="102" t="s">
        <v>428</v>
      </c>
      <c r="E120" s="102" t="s">
        <v>466</v>
      </c>
      <c r="F120" s="108">
        <v>1.75</v>
      </c>
      <c r="G120" s="108">
        <f t="shared" si="0"/>
        <v>17.5</v>
      </c>
      <c r="H120" s="102" t="s">
        <v>396</v>
      </c>
      <c r="I120" s="81" t="s">
        <v>5059</v>
      </c>
      <c r="J120" s="81" t="s">
        <v>4267</v>
      </c>
    </row>
    <row r="121" spans="1:10" ht="36" x14ac:dyDescent="0.2">
      <c r="A121" s="107" t="s">
        <v>469</v>
      </c>
      <c r="B121" s="102" t="s">
        <v>1526</v>
      </c>
      <c r="C121" s="102" t="s">
        <v>1061</v>
      </c>
      <c r="D121" s="102" t="s">
        <v>428</v>
      </c>
      <c r="E121" s="102" t="s">
        <v>339</v>
      </c>
      <c r="F121" s="108">
        <v>3.3</v>
      </c>
      <c r="G121" s="108">
        <f t="shared" si="0"/>
        <v>99</v>
      </c>
      <c r="H121" s="102" t="s">
        <v>396</v>
      </c>
      <c r="I121" s="81" t="s">
        <v>5059</v>
      </c>
      <c r="J121" s="81" t="s">
        <v>4267</v>
      </c>
    </row>
    <row r="122" spans="1:10" ht="36" x14ac:dyDescent="0.2">
      <c r="A122" s="107" t="s">
        <v>469</v>
      </c>
      <c r="B122" s="102" t="s">
        <v>1525</v>
      </c>
      <c r="C122" s="102" t="s">
        <v>1061</v>
      </c>
      <c r="D122" s="102" t="s">
        <v>428</v>
      </c>
      <c r="E122" s="102" t="s">
        <v>438</v>
      </c>
      <c r="F122" s="108">
        <v>3</v>
      </c>
      <c r="G122" s="108">
        <f t="shared" si="0"/>
        <v>120</v>
      </c>
      <c r="H122" s="102" t="s">
        <v>396</v>
      </c>
      <c r="I122" s="81" t="s">
        <v>5059</v>
      </c>
      <c r="J122" s="81" t="s">
        <v>4267</v>
      </c>
    </row>
    <row r="123" spans="1:10" ht="36" x14ac:dyDescent="0.2">
      <c r="A123" s="107" t="s">
        <v>469</v>
      </c>
      <c r="B123" s="102" t="s">
        <v>1521</v>
      </c>
      <c r="C123" s="102" t="s">
        <v>1061</v>
      </c>
      <c r="D123" s="102" t="s">
        <v>428</v>
      </c>
      <c r="E123" s="102" t="s">
        <v>316</v>
      </c>
      <c r="F123" s="108">
        <v>7.55</v>
      </c>
      <c r="G123" s="108">
        <f t="shared" si="0"/>
        <v>30.2</v>
      </c>
      <c r="H123" s="102" t="s">
        <v>396</v>
      </c>
      <c r="I123" s="81" t="s">
        <v>5059</v>
      </c>
      <c r="J123" s="81" t="s">
        <v>4267</v>
      </c>
    </row>
    <row r="124" spans="1:10" ht="36" x14ac:dyDescent="0.2">
      <c r="A124" s="107" t="s">
        <v>469</v>
      </c>
      <c r="B124" s="102" t="s">
        <v>1522</v>
      </c>
      <c r="C124" s="102" t="s">
        <v>1061</v>
      </c>
      <c r="D124" s="102" t="s">
        <v>428</v>
      </c>
      <c r="E124" s="102" t="s">
        <v>316</v>
      </c>
      <c r="F124" s="108">
        <v>28.3</v>
      </c>
      <c r="G124" s="108">
        <f t="shared" si="0"/>
        <v>113.2</v>
      </c>
      <c r="H124" s="102" t="s">
        <v>396</v>
      </c>
      <c r="I124" s="81" t="s">
        <v>5059</v>
      </c>
      <c r="J124" s="81" t="s">
        <v>4267</v>
      </c>
    </row>
    <row r="125" spans="1:10" ht="36" x14ac:dyDescent="0.2">
      <c r="A125" s="107" t="s">
        <v>469</v>
      </c>
      <c r="B125" s="102" t="s">
        <v>1524</v>
      </c>
      <c r="C125" s="102" t="s">
        <v>1061</v>
      </c>
      <c r="D125" s="102" t="s">
        <v>428</v>
      </c>
      <c r="E125" s="102" t="s">
        <v>663</v>
      </c>
      <c r="F125" s="108">
        <v>2.0499999999999998</v>
      </c>
      <c r="G125" s="108">
        <f t="shared" si="0"/>
        <v>49.199999999999996</v>
      </c>
      <c r="H125" s="102" t="s">
        <v>396</v>
      </c>
      <c r="I125" s="81" t="s">
        <v>5059</v>
      </c>
      <c r="J125" s="81" t="s">
        <v>4267</v>
      </c>
    </row>
    <row r="126" spans="1:10" ht="36" x14ac:dyDescent="0.2">
      <c r="A126" s="107" t="s">
        <v>469</v>
      </c>
      <c r="B126" s="102" t="s">
        <v>1523</v>
      </c>
      <c r="C126" s="102" t="s">
        <v>1061</v>
      </c>
      <c r="D126" s="102" t="s">
        <v>529</v>
      </c>
      <c r="E126" s="102" t="s">
        <v>316</v>
      </c>
      <c r="F126" s="108">
        <v>2</v>
      </c>
      <c r="G126" s="108">
        <f t="shared" si="0"/>
        <v>8</v>
      </c>
      <c r="H126" s="102" t="s">
        <v>396</v>
      </c>
      <c r="I126" s="81" t="s">
        <v>5059</v>
      </c>
      <c r="J126" s="81" t="s">
        <v>4267</v>
      </c>
    </row>
    <row r="127" spans="1:10" ht="36" x14ac:dyDescent="0.2">
      <c r="A127" s="107" t="s">
        <v>469</v>
      </c>
      <c r="B127" s="102" t="s">
        <v>1416</v>
      </c>
      <c r="C127" s="102" t="s">
        <v>1061</v>
      </c>
      <c r="D127" s="109" t="s">
        <v>428</v>
      </c>
      <c r="E127" s="102" t="s">
        <v>334</v>
      </c>
      <c r="F127" s="108">
        <v>6.45</v>
      </c>
      <c r="G127" s="108">
        <f t="shared" si="0"/>
        <v>77.400000000000006</v>
      </c>
      <c r="H127" s="102" t="s">
        <v>396</v>
      </c>
      <c r="I127" s="81" t="s">
        <v>5059</v>
      </c>
      <c r="J127" s="81" t="s">
        <v>4267</v>
      </c>
    </row>
    <row r="128" spans="1:10" ht="36" x14ac:dyDescent="0.2">
      <c r="A128" s="107" t="s">
        <v>469</v>
      </c>
      <c r="B128" s="102" t="s">
        <v>1435</v>
      </c>
      <c r="C128" s="102" t="s">
        <v>1061</v>
      </c>
      <c r="D128" s="109" t="s">
        <v>428</v>
      </c>
      <c r="E128" s="102" t="s">
        <v>335</v>
      </c>
      <c r="F128" s="108">
        <v>6.85</v>
      </c>
      <c r="G128" s="108">
        <f t="shared" si="0"/>
        <v>41.099999999999994</v>
      </c>
      <c r="H128" s="102" t="s">
        <v>396</v>
      </c>
      <c r="I128" s="81" t="s">
        <v>5059</v>
      </c>
      <c r="J128" s="81" t="s">
        <v>4267</v>
      </c>
    </row>
    <row r="129" spans="1:10" ht="36" x14ac:dyDescent="0.2">
      <c r="A129" s="107" t="s">
        <v>469</v>
      </c>
      <c r="B129" s="102" t="s">
        <v>1436</v>
      </c>
      <c r="C129" s="102" t="s">
        <v>1061</v>
      </c>
      <c r="D129" s="109" t="s">
        <v>529</v>
      </c>
      <c r="E129" s="102" t="s">
        <v>358</v>
      </c>
      <c r="F129" s="108">
        <v>10</v>
      </c>
      <c r="G129" s="108">
        <f t="shared" si="0"/>
        <v>200</v>
      </c>
      <c r="H129" s="102" t="s">
        <v>396</v>
      </c>
      <c r="I129" s="81" t="s">
        <v>5059</v>
      </c>
      <c r="J129" s="81" t="s">
        <v>4267</v>
      </c>
    </row>
    <row r="130" spans="1:10" ht="36" x14ac:dyDescent="0.2">
      <c r="A130" s="107" t="s">
        <v>469</v>
      </c>
      <c r="B130" s="102" t="s">
        <v>1431</v>
      </c>
      <c r="C130" s="102" t="s">
        <v>1061</v>
      </c>
      <c r="D130" s="109" t="s">
        <v>529</v>
      </c>
      <c r="E130" s="102" t="s">
        <v>334</v>
      </c>
      <c r="F130" s="108">
        <v>12.5</v>
      </c>
      <c r="G130" s="108">
        <f t="shared" si="0"/>
        <v>150</v>
      </c>
      <c r="H130" s="102" t="s">
        <v>396</v>
      </c>
      <c r="I130" s="81" t="s">
        <v>5059</v>
      </c>
      <c r="J130" s="81" t="s">
        <v>4267</v>
      </c>
    </row>
    <row r="131" spans="1:10" ht="36" x14ac:dyDescent="0.2">
      <c r="A131" s="107" t="s">
        <v>469</v>
      </c>
      <c r="B131" s="102" t="s">
        <v>1432</v>
      </c>
      <c r="C131" s="102" t="s">
        <v>1061</v>
      </c>
      <c r="D131" s="109" t="s">
        <v>529</v>
      </c>
      <c r="E131" s="102" t="s">
        <v>326</v>
      </c>
      <c r="F131" s="108">
        <v>32</v>
      </c>
      <c r="G131" s="108">
        <f t="shared" si="0"/>
        <v>64</v>
      </c>
      <c r="H131" s="102" t="s">
        <v>396</v>
      </c>
      <c r="I131" s="81" t="s">
        <v>5059</v>
      </c>
      <c r="J131" s="81" t="s">
        <v>4267</v>
      </c>
    </row>
    <row r="132" spans="1:10" ht="36" x14ac:dyDescent="0.2">
      <c r="A132" s="107" t="s">
        <v>469</v>
      </c>
      <c r="B132" s="102" t="s">
        <v>1426</v>
      </c>
      <c r="C132" s="102" t="s">
        <v>1061</v>
      </c>
      <c r="D132" s="109" t="s">
        <v>529</v>
      </c>
      <c r="E132" s="102" t="s">
        <v>848</v>
      </c>
      <c r="F132" s="108">
        <v>3.2</v>
      </c>
      <c r="G132" s="108">
        <f t="shared" si="0"/>
        <v>640</v>
      </c>
      <c r="H132" s="102" t="s">
        <v>396</v>
      </c>
      <c r="I132" s="81" t="s">
        <v>5059</v>
      </c>
      <c r="J132" s="81" t="s">
        <v>4267</v>
      </c>
    </row>
    <row r="133" spans="1:10" ht="36" x14ac:dyDescent="0.2">
      <c r="A133" s="107" t="s">
        <v>469</v>
      </c>
      <c r="B133" s="102" t="s">
        <v>1427</v>
      </c>
      <c r="C133" s="102" t="s">
        <v>1061</v>
      </c>
      <c r="D133" s="109" t="s">
        <v>529</v>
      </c>
      <c r="E133" s="102" t="s">
        <v>327</v>
      </c>
      <c r="F133" s="108">
        <v>7.8</v>
      </c>
      <c r="G133" s="108">
        <f t="shared" si="0"/>
        <v>23.4</v>
      </c>
      <c r="H133" s="102" t="s">
        <v>396</v>
      </c>
      <c r="I133" s="81" t="s">
        <v>5059</v>
      </c>
      <c r="J133" s="81" t="s">
        <v>4267</v>
      </c>
    </row>
    <row r="134" spans="1:10" ht="36" x14ac:dyDescent="0.2">
      <c r="A134" s="107" t="s">
        <v>469</v>
      </c>
      <c r="B134" s="102" t="s">
        <v>1438</v>
      </c>
      <c r="C134" s="102" t="s">
        <v>1061</v>
      </c>
      <c r="D134" s="109" t="s">
        <v>428</v>
      </c>
      <c r="E134" s="102" t="s">
        <v>349</v>
      </c>
      <c r="F134" s="108">
        <v>41.5</v>
      </c>
      <c r="G134" s="108">
        <f t="shared" si="0"/>
        <v>207.5</v>
      </c>
      <c r="H134" s="102" t="s">
        <v>396</v>
      </c>
      <c r="I134" s="81" t="s">
        <v>5059</v>
      </c>
      <c r="J134" s="81" t="s">
        <v>4267</v>
      </c>
    </row>
    <row r="135" spans="1:10" ht="36" x14ac:dyDescent="0.2">
      <c r="A135" s="107" t="s">
        <v>469</v>
      </c>
      <c r="B135" s="102" t="s">
        <v>1433</v>
      </c>
      <c r="C135" s="102" t="s">
        <v>1061</v>
      </c>
      <c r="D135" s="109" t="s">
        <v>428</v>
      </c>
      <c r="E135" s="102" t="s">
        <v>375</v>
      </c>
      <c r="F135" s="108">
        <v>2.35</v>
      </c>
      <c r="G135" s="108">
        <f t="shared" si="0"/>
        <v>18.8</v>
      </c>
      <c r="H135" s="102" t="s">
        <v>396</v>
      </c>
      <c r="I135" s="81" t="s">
        <v>5059</v>
      </c>
      <c r="J135" s="81" t="s">
        <v>4267</v>
      </c>
    </row>
    <row r="136" spans="1:10" ht="36" x14ac:dyDescent="0.2">
      <c r="A136" s="107" t="s">
        <v>469</v>
      </c>
      <c r="B136" s="102" t="s">
        <v>1434</v>
      </c>
      <c r="C136" s="102" t="s">
        <v>1061</v>
      </c>
      <c r="D136" s="109" t="s">
        <v>428</v>
      </c>
      <c r="E136" s="102" t="s">
        <v>316</v>
      </c>
      <c r="F136" s="108">
        <v>2.95</v>
      </c>
      <c r="G136" s="108">
        <f t="shared" si="0"/>
        <v>11.8</v>
      </c>
      <c r="H136" s="102" t="s">
        <v>396</v>
      </c>
      <c r="I136" s="81" t="s">
        <v>5059</v>
      </c>
      <c r="J136" s="81" t="s">
        <v>4267</v>
      </c>
    </row>
    <row r="137" spans="1:10" ht="36" x14ac:dyDescent="0.2">
      <c r="A137" s="107" t="s">
        <v>469</v>
      </c>
      <c r="B137" s="102" t="s">
        <v>1259</v>
      </c>
      <c r="C137" s="102" t="s">
        <v>1061</v>
      </c>
      <c r="D137" s="109" t="s">
        <v>428</v>
      </c>
      <c r="E137" s="102" t="s">
        <v>316</v>
      </c>
      <c r="F137" s="108">
        <v>15</v>
      </c>
      <c r="G137" s="108">
        <f t="shared" si="0"/>
        <v>60</v>
      </c>
      <c r="H137" s="102" t="s">
        <v>396</v>
      </c>
      <c r="I137" s="81" t="s">
        <v>5059</v>
      </c>
      <c r="J137" s="81" t="s">
        <v>4267</v>
      </c>
    </row>
    <row r="138" spans="1:10" ht="36" x14ac:dyDescent="0.2">
      <c r="A138" s="107" t="s">
        <v>469</v>
      </c>
      <c r="B138" s="102" t="s">
        <v>1421</v>
      </c>
      <c r="C138" s="102" t="s">
        <v>1061</v>
      </c>
      <c r="D138" s="109" t="s">
        <v>428</v>
      </c>
      <c r="E138" s="102" t="s">
        <v>375</v>
      </c>
      <c r="F138" s="108">
        <v>44</v>
      </c>
      <c r="G138" s="108">
        <f t="shared" si="0"/>
        <v>352</v>
      </c>
      <c r="H138" s="102" t="s">
        <v>396</v>
      </c>
      <c r="I138" s="81" t="s">
        <v>5059</v>
      </c>
      <c r="J138" s="81" t="s">
        <v>4267</v>
      </c>
    </row>
    <row r="139" spans="1:10" ht="36" x14ac:dyDescent="0.2">
      <c r="A139" s="107" t="s">
        <v>469</v>
      </c>
      <c r="B139" s="102" t="s">
        <v>1420</v>
      </c>
      <c r="C139" s="102" t="s">
        <v>1061</v>
      </c>
      <c r="D139" s="109" t="s">
        <v>428</v>
      </c>
      <c r="E139" s="102" t="s">
        <v>316</v>
      </c>
      <c r="F139" s="108">
        <v>2.95</v>
      </c>
      <c r="G139" s="108">
        <f t="shared" si="0"/>
        <v>11.8</v>
      </c>
      <c r="H139" s="102" t="s">
        <v>396</v>
      </c>
      <c r="I139" s="81" t="s">
        <v>5059</v>
      </c>
      <c r="J139" s="81" t="s">
        <v>4267</v>
      </c>
    </row>
    <row r="140" spans="1:10" ht="36" x14ac:dyDescent="0.2">
      <c r="A140" s="107" t="s">
        <v>469</v>
      </c>
      <c r="B140" s="102" t="s">
        <v>1422</v>
      </c>
      <c r="C140" s="102" t="s">
        <v>1061</v>
      </c>
      <c r="D140" s="109" t="s">
        <v>428</v>
      </c>
      <c r="E140" s="102" t="s">
        <v>349</v>
      </c>
      <c r="F140" s="108">
        <v>7</v>
      </c>
      <c r="G140" s="108">
        <f t="shared" si="0"/>
        <v>35</v>
      </c>
      <c r="H140" s="102" t="s">
        <v>396</v>
      </c>
      <c r="I140" s="81" t="s">
        <v>5059</v>
      </c>
      <c r="J140" s="81" t="s">
        <v>4267</v>
      </c>
    </row>
    <row r="141" spans="1:10" ht="36" x14ac:dyDescent="0.2">
      <c r="A141" s="107" t="s">
        <v>469</v>
      </c>
      <c r="B141" s="102" t="s">
        <v>1424</v>
      </c>
      <c r="C141" s="102" t="s">
        <v>1061</v>
      </c>
      <c r="D141" s="109" t="s">
        <v>529</v>
      </c>
      <c r="E141" s="102" t="s">
        <v>1392</v>
      </c>
      <c r="F141" s="108">
        <v>12.45</v>
      </c>
      <c r="G141" s="108">
        <f t="shared" si="0"/>
        <v>684.75</v>
      </c>
      <c r="H141" s="102" t="s">
        <v>396</v>
      </c>
      <c r="I141" s="81" t="s">
        <v>5059</v>
      </c>
      <c r="J141" s="81" t="s">
        <v>4267</v>
      </c>
    </row>
    <row r="142" spans="1:10" ht="36" x14ac:dyDescent="0.2">
      <c r="A142" s="107" t="s">
        <v>469</v>
      </c>
      <c r="B142" s="102" t="s">
        <v>1428</v>
      </c>
      <c r="C142" s="102" t="s">
        <v>1061</v>
      </c>
      <c r="D142" s="109" t="s">
        <v>529</v>
      </c>
      <c r="E142" s="102" t="s">
        <v>358</v>
      </c>
      <c r="F142" s="108">
        <v>2.4</v>
      </c>
      <c r="G142" s="108">
        <f t="shared" si="0"/>
        <v>48</v>
      </c>
      <c r="H142" s="102" t="s">
        <v>396</v>
      </c>
      <c r="I142" s="81" t="s">
        <v>5059</v>
      </c>
      <c r="J142" s="81" t="s">
        <v>4267</v>
      </c>
    </row>
    <row r="143" spans="1:10" ht="36" x14ac:dyDescent="0.2">
      <c r="A143" s="107" t="s">
        <v>469</v>
      </c>
      <c r="B143" s="102" t="s">
        <v>1429</v>
      </c>
      <c r="C143" s="102" t="s">
        <v>1061</v>
      </c>
      <c r="D143" s="109" t="s">
        <v>529</v>
      </c>
      <c r="E143" s="102" t="s">
        <v>349</v>
      </c>
      <c r="F143" s="108">
        <v>2.4</v>
      </c>
      <c r="G143" s="108">
        <f t="shared" si="0"/>
        <v>12</v>
      </c>
      <c r="H143" s="102" t="s">
        <v>396</v>
      </c>
      <c r="I143" s="81" t="s">
        <v>5059</v>
      </c>
      <c r="J143" s="81" t="s">
        <v>4267</v>
      </c>
    </row>
    <row r="144" spans="1:10" ht="36" x14ac:dyDescent="0.2">
      <c r="A144" s="107" t="s">
        <v>469</v>
      </c>
      <c r="B144" s="102" t="s">
        <v>1430</v>
      </c>
      <c r="C144" s="102" t="s">
        <v>1061</v>
      </c>
      <c r="D144" s="109" t="s">
        <v>428</v>
      </c>
      <c r="E144" s="102" t="s">
        <v>358</v>
      </c>
      <c r="F144" s="108">
        <v>4.25</v>
      </c>
      <c r="G144" s="108">
        <f t="shared" si="0"/>
        <v>85</v>
      </c>
      <c r="H144" s="102" t="s">
        <v>396</v>
      </c>
      <c r="I144" s="81" t="s">
        <v>5059</v>
      </c>
      <c r="J144" s="81" t="s">
        <v>4267</v>
      </c>
    </row>
    <row r="145" spans="1:10" ht="36" x14ac:dyDescent="0.2">
      <c r="A145" s="107" t="s">
        <v>469</v>
      </c>
      <c r="B145" s="102" t="s">
        <v>1423</v>
      </c>
      <c r="C145" s="102" t="s">
        <v>1061</v>
      </c>
      <c r="D145" s="109" t="s">
        <v>428</v>
      </c>
      <c r="E145" s="102" t="s">
        <v>316</v>
      </c>
      <c r="F145" s="108">
        <v>22.5</v>
      </c>
      <c r="G145" s="108">
        <f t="shared" si="0"/>
        <v>90</v>
      </c>
      <c r="H145" s="102" t="s">
        <v>396</v>
      </c>
      <c r="I145" s="81" t="s">
        <v>5059</v>
      </c>
      <c r="J145" s="81" t="s">
        <v>4267</v>
      </c>
    </row>
    <row r="146" spans="1:10" ht="36" x14ac:dyDescent="0.2">
      <c r="A146" s="107" t="s">
        <v>469</v>
      </c>
      <c r="B146" s="102" t="s">
        <v>1419</v>
      </c>
      <c r="C146" s="102" t="s">
        <v>1061</v>
      </c>
      <c r="D146" s="109" t="s">
        <v>428</v>
      </c>
      <c r="E146" s="102" t="s">
        <v>316</v>
      </c>
      <c r="F146" s="108">
        <v>3.65</v>
      </c>
      <c r="G146" s="108">
        <f t="shared" si="0"/>
        <v>14.6</v>
      </c>
      <c r="H146" s="102" t="s">
        <v>396</v>
      </c>
      <c r="I146" s="81" t="s">
        <v>5059</v>
      </c>
      <c r="J146" s="81" t="s">
        <v>4267</v>
      </c>
    </row>
    <row r="147" spans="1:10" ht="36" x14ac:dyDescent="0.2">
      <c r="A147" s="107" t="s">
        <v>469</v>
      </c>
      <c r="B147" s="102" t="s">
        <v>1415</v>
      </c>
      <c r="C147" s="102" t="s">
        <v>1061</v>
      </c>
      <c r="D147" s="109" t="s">
        <v>428</v>
      </c>
      <c r="E147" s="102" t="s">
        <v>375</v>
      </c>
      <c r="F147" s="108">
        <v>5.4</v>
      </c>
      <c r="G147" s="108">
        <f t="shared" si="0"/>
        <v>43.2</v>
      </c>
      <c r="H147" s="102" t="s">
        <v>396</v>
      </c>
      <c r="I147" s="81" t="s">
        <v>5059</v>
      </c>
      <c r="J147" s="81" t="s">
        <v>4267</v>
      </c>
    </row>
    <row r="148" spans="1:10" ht="36" x14ac:dyDescent="0.2">
      <c r="A148" s="107" t="s">
        <v>469</v>
      </c>
      <c r="B148" s="102" t="s">
        <v>1078</v>
      </c>
      <c r="C148" s="102" t="s">
        <v>1061</v>
      </c>
      <c r="D148" s="109" t="s">
        <v>428</v>
      </c>
      <c r="E148" s="102" t="s">
        <v>327</v>
      </c>
      <c r="F148" s="108">
        <v>9</v>
      </c>
      <c r="G148" s="108">
        <f t="shared" si="0"/>
        <v>27</v>
      </c>
      <c r="H148" s="102" t="s">
        <v>396</v>
      </c>
      <c r="I148" s="81" t="s">
        <v>5059</v>
      </c>
      <c r="J148" s="81" t="s">
        <v>4267</v>
      </c>
    </row>
    <row r="149" spans="1:10" ht="36" x14ac:dyDescent="0.2">
      <c r="A149" s="107" t="s">
        <v>469</v>
      </c>
      <c r="B149" s="102" t="s">
        <v>1072</v>
      </c>
      <c r="C149" s="102" t="s">
        <v>1061</v>
      </c>
      <c r="D149" s="109" t="s">
        <v>428</v>
      </c>
      <c r="E149" s="102" t="s">
        <v>350</v>
      </c>
      <c r="F149" s="108">
        <v>9.4</v>
      </c>
      <c r="G149" s="108">
        <f t="shared" si="0"/>
        <v>9.4</v>
      </c>
      <c r="H149" s="102" t="s">
        <v>396</v>
      </c>
      <c r="I149" s="81" t="s">
        <v>5059</v>
      </c>
      <c r="J149" s="81" t="s">
        <v>4267</v>
      </c>
    </row>
    <row r="150" spans="1:10" ht="36" x14ac:dyDescent="0.2">
      <c r="A150" s="107" t="s">
        <v>469</v>
      </c>
      <c r="B150" s="102" t="s">
        <v>1071</v>
      </c>
      <c r="C150" s="102" t="s">
        <v>1061</v>
      </c>
      <c r="D150" s="109" t="s">
        <v>428</v>
      </c>
      <c r="E150" s="102" t="s">
        <v>350</v>
      </c>
      <c r="F150" s="108">
        <v>4.9000000000000004</v>
      </c>
      <c r="G150" s="108">
        <f t="shared" si="0"/>
        <v>4.9000000000000004</v>
      </c>
      <c r="H150" s="102" t="s">
        <v>396</v>
      </c>
      <c r="I150" s="81" t="s">
        <v>5059</v>
      </c>
      <c r="J150" s="81" t="s">
        <v>4267</v>
      </c>
    </row>
    <row r="151" spans="1:10" ht="36" x14ac:dyDescent="0.2">
      <c r="A151" s="107" t="s">
        <v>469</v>
      </c>
      <c r="B151" s="102" t="s">
        <v>1425</v>
      </c>
      <c r="C151" s="102" t="s">
        <v>1061</v>
      </c>
      <c r="D151" s="109" t="s">
        <v>428</v>
      </c>
      <c r="E151" s="102" t="s">
        <v>349</v>
      </c>
      <c r="F151" s="108">
        <v>49.9</v>
      </c>
      <c r="G151" s="108">
        <f t="shared" si="0"/>
        <v>249.5</v>
      </c>
      <c r="H151" s="102" t="s">
        <v>396</v>
      </c>
      <c r="I151" s="81" t="s">
        <v>5059</v>
      </c>
      <c r="J151" s="81" t="s">
        <v>4267</v>
      </c>
    </row>
    <row r="152" spans="1:10" ht="36" x14ac:dyDescent="0.2">
      <c r="A152" s="107" t="s">
        <v>469</v>
      </c>
      <c r="B152" s="102" t="s">
        <v>755</v>
      </c>
      <c r="C152" s="102" t="s">
        <v>1061</v>
      </c>
      <c r="D152" s="109" t="s">
        <v>428</v>
      </c>
      <c r="E152" s="102" t="s">
        <v>350</v>
      </c>
      <c r="F152" s="108">
        <v>59</v>
      </c>
      <c r="G152" s="108">
        <f>E152*F152</f>
        <v>59</v>
      </c>
      <c r="H152" s="102" t="s">
        <v>396</v>
      </c>
      <c r="I152" s="81" t="s">
        <v>5059</v>
      </c>
      <c r="J152" s="81" t="s">
        <v>4267</v>
      </c>
    </row>
    <row r="153" spans="1:10" ht="36" x14ac:dyDescent="0.2">
      <c r="A153" s="107" t="s">
        <v>469</v>
      </c>
      <c r="B153" s="102" t="s">
        <v>756</v>
      </c>
      <c r="C153" s="102" t="s">
        <v>1061</v>
      </c>
      <c r="D153" s="109" t="s">
        <v>428</v>
      </c>
      <c r="E153" s="102" t="s">
        <v>350</v>
      </c>
      <c r="F153" s="108">
        <v>6.99</v>
      </c>
      <c r="G153" s="108">
        <f>E153*F153</f>
        <v>6.99</v>
      </c>
      <c r="H153" s="102" t="s">
        <v>396</v>
      </c>
      <c r="I153" s="81" t="s">
        <v>5059</v>
      </c>
      <c r="J153" s="81" t="s">
        <v>4267</v>
      </c>
    </row>
    <row r="154" spans="1:10" ht="36" x14ac:dyDescent="0.2">
      <c r="A154" s="107" t="s">
        <v>469</v>
      </c>
      <c r="B154" s="102" t="s">
        <v>757</v>
      </c>
      <c r="C154" s="102" t="s">
        <v>1061</v>
      </c>
      <c r="D154" s="109" t="s">
        <v>758</v>
      </c>
      <c r="E154" s="102" t="s">
        <v>327</v>
      </c>
      <c r="F154" s="108">
        <v>11</v>
      </c>
      <c r="G154" s="108">
        <f>E154*F154</f>
        <v>33</v>
      </c>
      <c r="H154" s="102" t="s">
        <v>396</v>
      </c>
      <c r="I154" s="81" t="s">
        <v>5059</v>
      </c>
      <c r="J154" s="81" t="s">
        <v>4267</v>
      </c>
    </row>
    <row r="155" spans="1:10" ht="36" x14ac:dyDescent="0.2">
      <c r="A155" s="107" t="s">
        <v>469</v>
      </c>
      <c r="B155" s="102" t="s">
        <v>759</v>
      </c>
      <c r="C155" s="102" t="s">
        <v>1061</v>
      </c>
      <c r="D155" s="109" t="s">
        <v>428</v>
      </c>
      <c r="E155" s="102" t="s">
        <v>466</v>
      </c>
      <c r="F155" s="108">
        <v>3.49</v>
      </c>
      <c r="G155" s="108">
        <f>E155*F155</f>
        <v>34.900000000000006</v>
      </c>
      <c r="H155" s="102" t="s">
        <v>396</v>
      </c>
      <c r="I155" s="81" t="s">
        <v>5059</v>
      </c>
      <c r="J155" s="81" t="s">
        <v>4267</v>
      </c>
    </row>
    <row r="156" spans="1:10" ht="36" x14ac:dyDescent="0.2">
      <c r="A156" s="107" t="s">
        <v>469</v>
      </c>
      <c r="B156" s="102" t="s">
        <v>760</v>
      </c>
      <c r="C156" s="102" t="s">
        <v>1061</v>
      </c>
      <c r="D156" s="109" t="s">
        <v>539</v>
      </c>
      <c r="E156" s="102" t="s">
        <v>326</v>
      </c>
      <c r="F156" s="111">
        <v>29.75</v>
      </c>
      <c r="G156" s="108">
        <f>E156*F156</f>
        <v>59.5</v>
      </c>
      <c r="H156" s="102" t="s">
        <v>396</v>
      </c>
      <c r="I156" s="81" t="s">
        <v>5059</v>
      </c>
      <c r="J156" s="81" t="s">
        <v>4267</v>
      </c>
    </row>
    <row r="157" spans="1:10" ht="36" x14ac:dyDescent="0.2">
      <c r="A157" s="107" t="s">
        <v>469</v>
      </c>
      <c r="B157" s="102" t="s">
        <v>470</v>
      </c>
      <c r="C157" s="102" t="s">
        <v>1061</v>
      </c>
      <c r="D157" s="109" t="s">
        <v>428</v>
      </c>
      <c r="E157" s="102" t="s">
        <v>316</v>
      </c>
      <c r="F157" s="108">
        <v>49.9</v>
      </c>
      <c r="G157" s="108">
        <f t="shared" si="0"/>
        <v>199.6</v>
      </c>
      <c r="H157" s="102" t="s">
        <v>396</v>
      </c>
      <c r="I157" s="81" t="s">
        <v>5059</v>
      </c>
      <c r="J157" s="81" t="s">
        <v>4267</v>
      </c>
    </row>
    <row r="158" spans="1:10" ht="36" x14ac:dyDescent="0.2">
      <c r="A158" s="107" t="s">
        <v>469</v>
      </c>
      <c r="B158" s="102" t="s">
        <v>471</v>
      </c>
      <c r="C158" s="102" t="s">
        <v>1061</v>
      </c>
      <c r="D158" s="109" t="s">
        <v>428</v>
      </c>
      <c r="E158" s="102" t="s">
        <v>335</v>
      </c>
      <c r="F158" s="108">
        <v>162.5</v>
      </c>
      <c r="G158" s="108">
        <f t="shared" si="0"/>
        <v>975</v>
      </c>
      <c r="H158" s="102" t="s">
        <v>396</v>
      </c>
      <c r="I158" s="81" t="s">
        <v>5059</v>
      </c>
      <c r="J158" s="81" t="s">
        <v>4267</v>
      </c>
    </row>
    <row r="159" spans="1:10" ht="36" x14ac:dyDescent="0.2">
      <c r="A159" s="107" t="s">
        <v>1268</v>
      </c>
      <c r="B159" s="102" t="s">
        <v>472</v>
      </c>
      <c r="C159" s="102" t="s">
        <v>1061</v>
      </c>
      <c r="D159" s="109" t="s">
        <v>428</v>
      </c>
      <c r="E159" s="102" t="s">
        <v>350</v>
      </c>
      <c r="F159" s="108">
        <v>4.75</v>
      </c>
      <c r="G159" s="108">
        <f t="shared" si="0"/>
        <v>4.75</v>
      </c>
      <c r="H159" s="102" t="s">
        <v>396</v>
      </c>
      <c r="I159" s="81" t="s">
        <v>5059</v>
      </c>
      <c r="J159" s="81" t="s">
        <v>4264</v>
      </c>
    </row>
    <row r="160" spans="1:10" ht="36" x14ac:dyDescent="0.2">
      <c r="A160" s="107" t="s">
        <v>1268</v>
      </c>
      <c r="B160" s="102" t="s">
        <v>472</v>
      </c>
      <c r="C160" s="102" t="s">
        <v>1061</v>
      </c>
      <c r="D160" s="109" t="s">
        <v>428</v>
      </c>
      <c r="E160" s="102" t="s">
        <v>350</v>
      </c>
      <c r="F160" s="108">
        <v>4.75</v>
      </c>
      <c r="G160" s="108">
        <f t="shared" si="0"/>
        <v>4.75</v>
      </c>
      <c r="H160" s="102" t="s">
        <v>396</v>
      </c>
      <c r="I160" s="81" t="s">
        <v>5059</v>
      </c>
      <c r="J160" s="81" t="s">
        <v>4264</v>
      </c>
    </row>
    <row r="161" spans="1:10" ht="36" x14ac:dyDescent="0.2">
      <c r="A161" s="107" t="s">
        <v>1268</v>
      </c>
      <c r="B161" s="102" t="s">
        <v>473</v>
      </c>
      <c r="C161" s="102" t="s">
        <v>1061</v>
      </c>
      <c r="D161" s="109" t="s">
        <v>428</v>
      </c>
      <c r="E161" s="102" t="s">
        <v>374</v>
      </c>
      <c r="F161" s="108">
        <v>7.5</v>
      </c>
      <c r="G161" s="108">
        <f t="shared" si="0"/>
        <v>52.5</v>
      </c>
      <c r="H161" s="102" t="s">
        <v>396</v>
      </c>
      <c r="I161" s="81" t="s">
        <v>5059</v>
      </c>
      <c r="J161" s="81" t="s">
        <v>4264</v>
      </c>
    </row>
    <row r="162" spans="1:10" ht="43.5" customHeight="1" x14ac:dyDescent="0.2">
      <c r="A162" s="107" t="s">
        <v>1268</v>
      </c>
      <c r="B162" s="102" t="s">
        <v>474</v>
      </c>
      <c r="C162" s="102" t="s">
        <v>1061</v>
      </c>
      <c r="D162" s="109" t="s">
        <v>475</v>
      </c>
      <c r="E162" s="102" t="s">
        <v>960</v>
      </c>
      <c r="F162" s="108">
        <v>32.9</v>
      </c>
      <c r="G162" s="108">
        <f t="shared" si="0"/>
        <v>898.49899999999991</v>
      </c>
      <c r="H162" s="102" t="s">
        <v>396</v>
      </c>
      <c r="I162" s="81" t="s">
        <v>5059</v>
      </c>
      <c r="J162" s="81" t="s">
        <v>4264</v>
      </c>
    </row>
    <row r="163" spans="1:10" ht="36" x14ac:dyDescent="0.2">
      <c r="A163" s="107" t="s">
        <v>1268</v>
      </c>
      <c r="B163" s="102" t="s">
        <v>476</v>
      </c>
      <c r="C163" s="102" t="s">
        <v>1061</v>
      </c>
      <c r="D163" s="109" t="s">
        <v>428</v>
      </c>
      <c r="E163" s="102" t="s">
        <v>350</v>
      </c>
      <c r="F163" s="108">
        <v>17</v>
      </c>
      <c r="G163" s="108">
        <f t="shared" si="0"/>
        <v>17</v>
      </c>
      <c r="H163" s="102" t="s">
        <v>396</v>
      </c>
      <c r="I163" s="81" t="s">
        <v>5059</v>
      </c>
      <c r="J163" s="81" t="s">
        <v>4264</v>
      </c>
    </row>
    <row r="164" spans="1:10" ht="36" x14ac:dyDescent="0.2">
      <c r="A164" s="107" t="s">
        <v>1268</v>
      </c>
      <c r="B164" s="102" t="s">
        <v>477</v>
      </c>
      <c r="C164" s="102" t="s">
        <v>1061</v>
      </c>
      <c r="D164" s="109" t="s">
        <v>428</v>
      </c>
      <c r="E164" s="102" t="s">
        <v>371</v>
      </c>
      <c r="F164" s="108">
        <v>33.9</v>
      </c>
      <c r="G164" s="108">
        <f t="shared" si="0"/>
        <v>440.7</v>
      </c>
      <c r="H164" s="102" t="s">
        <v>396</v>
      </c>
      <c r="I164" s="81" t="s">
        <v>5059</v>
      </c>
      <c r="J164" s="81" t="s">
        <v>4264</v>
      </c>
    </row>
    <row r="165" spans="1:10" ht="36" x14ac:dyDescent="0.2">
      <c r="A165" s="107" t="s">
        <v>1268</v>
      </c>
      <c r="B165" s="102" t="s">
        <v>1324</v>
      </c>
      <c r="C165" s="102" t="s">
        <v>1061</v>
      </c>
      <c r="D165" s="109" t="s">
        <v>428</v>
      </c>
      <c r="E165" s="102" t="s">
        <v>326</v>
      </c>
      <c r="F165" s="108">
        <v>50.85</v>
      </c>
      <c r="G165" s="108">
        <f t="shared" si="0"/>
        <v>101.7</v>
      </c>
      <c r="H165" s="102" t="s">
        <v>396</v>
      </c>
      <c r="I165" s="81" t="s">
        <v>5059</v>
      </c>
      <c r="J165" s="81" t="s">
        <v>4264</v>
      </c>
    </row>
    <row r="166" spans="1:10" ht="36" x14ac:dyDescent="0.2">
      <c r="A166" s="107" t="s">
        <v>478</v>
      </c>
      <c r="B166" s="102" t="s">
        <v>479</v>
      </c>
      <c r="C166" s="102" t="s">
        <v>1061</v>
      </c>
      <c r="D166" s="109" t="s">
        <v>480</v>
      </c>
      <c r="E166" s="102" t="s">
        <v>481</v>
      </c>
      <c r="F166" s="108">
        <v>14</v>
      </c>
      <c r="G166" s="108">
        <f t="shared" si="0"/>
        <v>1750</v>
      </c>
      <c r="H166" s="102" t="s">
        <v>396</v>
      </c>
      <c r="I166" s="81" t="s">
        <v>5059</v>
      </c>
      <c r="J166" s="81" t="s">
        <v>4264</v>
      </c>
    </row>
    <row r="167" spans="1:10" ht="36" x14ac:dyDescent="0.2">
      <c r="A167" s="107" t="s">
        <v>421</v>
      </c>
      <c r="B167" s="116" t="s">
        <v>520</v>
      </c>
      <c r="C167" s="102" t="s">
        <v>1061</v>
      </c>
      <c r="D167" s="102" t="s">
        <v>428</v>
      </c>
      <c r="E167" s="102" t="s">
        <v>349</v>
      </c>
      <c r="F167" s="108">
        <v>22.99</v>
      </c>
      <c r="G167" s="108">
        <f t="shared" ref="G167:G196" si="9">E167*F167</f>
        <v>114.94999999999999</v>
      </c>
      <c r="H167" s="102" t="s">
        <v>396</v>
      </c>
      <c r="I167" s="81" t="s">
        <v>5059</v>
      </c>
      <c r="J167" s="81" t="s">
        <v>4266</v>
      </c>
    </row>
    <row r="168" spans="1:10" ht="26.25" customHeight="1" x14ac:dyDescent="0.2">
      <c r="A168" s="107" t="s">
        <v>421</v>
      </c>
      <c r="B168" s="102" t="s">
        <v>912</v>
      </c>
      <c r="C168" s="102" t="s">
        <v>1061</v>
      </c>
      <c r="D168" s="102" t="s">
        <v>428</v>
      </c>
      <c r="E168" s="102" t="s">
        <v>1300</v>
      </c>
      <c r="F168" s="108">
        <v>20.98</v>
      </c>
      <c r="G168" s="108">
        <f t="shared" si="9"/>
        <v>1468.6000000000001</v>
      </c>
      <c r="H168" s="102" t="s">
        <v>396</v>
      </c>
      <c r="I168" s="81" t="s">
        <v>5059</v>
      </c>
      <c r="J168" s="81" t="s">
        <v>4266</v>
      </c>
    </row>
    <row r="169" spans="1:10" ht="39" customHeight="1" x14ac:dyDescent="0.2">
      <c r="A169" s="107" t="s">
        <v>421</v>
      </c>
      <c r="B169" s="102" t="s">
        <v>1104</v>
      </c>
      <c r="C169" s="102" t="s">
        <v>1061</v>
      </c>
      <c r="D169" s="102" t="s">
        <v>428</v>
      </c>
      <c r="E169" s="102" t="s">
        <v>374</v>
      </c>
      <c r="F169" s="108">
        <v>16</v>
      </c>
      <c r="G169" s="108">
        <f t="shared" si="9"/>
        <v>112</v>
      </c>
      <c r="H169" s="102" t="s">
        <v>396</v>
      </c>
      <c r="I169" s="81" t="s">
        <v>5059</v>
      </c>
      <c r="J169" s="81" t="s">
        <v>4266</v>
      </c>
    </row>
    <row r="170" spans="1:10" ht="39" customHeight="1" x14ac:dyDescent="0.2">
      <c r="A170" s="107" t="s">
        <v>421</v>
      </c>
      <c r="B170" s="102" t="s">
        <v>1121</v>
      </c>
      <c r="C170" s="102" t="s">
        <v>1061</v>
      </c>
      <c r="D170" s="102" t="s">
        <v>428</v>
      </c>
      <c r="E170" s="102" t="s">
        <v>350</v>
      </c>
      <c r="F170" s="108">
        <v>16.48</v>
      </c>
      <c r="G170" s="108">
        <f t="shared" si="9"/>
        <v>16.48</v>
      </c>
      <c r="H170" s="102" t="s">
        <v>396</v>
      </c>
      <c r="I170" s="81" t="s">
        <v>5059</v>
      </c>
      <c r="J170" s="81" t="s">
        <v>4266</v>
      </c>
    </row>
    <row r="171" spans="1:10" ht="39" customHeight="1" x14ac:dyDescent="0.2">
      <c r="A171" s="107" t="s">
        <v>421</v>
      </c>
      <c r="B171" s="102" t="s">
        <v>1548</v>
      </c>
      <c r="C171" s="102" t="s">
        <v>1061</v>
      </c>
      <c r="D171" s="102" t="s">
        <v>428</v>
      </c>
      <c r="E171" s="102" t="s">
        <v>350</v>
      </c>
      <c r="F171" s="108">
        <v>11.99</v>
      </c>
      <c r="G171" s="108">
        <f t="shared" si="9"/>
        <v>11.99</v>
      </c>
      <c r="H171" s="102" t="s">
        <v>396</v>
      </c>
      <c r="I171" s="81" t="s">
        <v>5059</v>
      </c>
      <c r="J171" s="81" t="s">
        <v>4266</v>
      </c>
    </row>
    <row r="172" spans="1:10" ht="36" x14ac:dyDescent="0.2">
      <c r="A172" s="107" t="s">
        <v>421</v>
      </c>
      <c r="B172" s="102" t="s">
        <v>422</v>
      </c>
      <c r="C172" s="102" t="s">
        <v>1061</v>
      </c>
      <c r="D172" s="102" t="s">
        <v>428</v>
      </c>
      <c r="E172" s="102" t="s">
        <v>326</v>
      </c>
      <c r="F172" s="108">
        <v>16.98</v>
      </c>
      <c r="G172" s="108">
        <f t="shared" si="9"/>
        <v>33.96</v>
      </c>
      <c r="H172" s="102" t="s">
        <v>396</v>
      </c>
      <c r="I172" s="81" t="s">
        <v>5059</v>
      </c>
      <c r="J172" s="81" t="s">
        <v>4266</v>
      </c>
    </row>
    <row r="173" spans="1:10" ht="36" x14ac:dyDescent="0.2">
      <c r="A173" s="107" t="s">
        <v>421</v>
      </c>
      <c r="B173" s="102" t="s">
        <v>423</v>
      </c>
      <c r="C173" s="102" t="s">
        <v>1061</v>
      </c>
      <c r="D173" s="102" t="s">
        <v>428</v>
      </c>
      <c r="E173" s="102" t="s">
        <v>349</v>
      </c>
      <c r="F173" s="108">
        <v>9.48</v>
      </c>
      <c r="G173" s="108">
        <f t="shared" si="9"/>
        <v>47.400000000000006</v>
      </c>
      <c r="H173" s="102" t="s">
        <v>396</v>
      </c>
      <c r="I173" s="81" t="s">
        <v>5059</v>
      </c>
      <c r="J173" s="81" t="s">
        <v>4266</v>
      </c>
    </row>
    <row r="174" spans="1:10" ht="36" x14ac:dyDescent="0.2">
      <c r="A174" s="107" t="s">
        <v>421</v>
      </c>
      <c r="B174" s="102" t="s">
        <v>424</v>
      </c>
      <c r="C174" s="102" t="s">
        <v>1061</v>
      </c>
      <c r="D174" s="102" t="s">
        <v>434</v>
      </c>
      <c r="E174" s="102" t="s">
        <v>1388</v>
      </c>
      <c r="F174" s="108">
        <v>14.98</v>
      </c>
      <c r="G174" s="108">
        <f t="shared" si="9"/>
        <v>537.57228000000009</v>
      </c>
      <c r="H174" s="102" t="s">
        <v>396</v>
      </c>
      <c r="I174" s="81" t="s">
        <v>5059</v>
      </c>
      <c r="J174" s="81" t="s">
        <v>4266</v>
      </c>
    </row>
    <row r="175" spans="1:10" ht="36" x14ac:dyDescent="0.2">
      <c r="A175" s="107" t="s">
        <v>421</v>
      </c>
      <c r="B175" s="102" t="s">
        <v>425</v>
      </c>
      <c r="C175" s="102" t="s">
        <v>1061</v>
      </c>
      <c r="D175" s="102" t="s">
        <v>434</v>
      </c>
      <c r="E175" s="102" t="s">
        <v>1517</v>
      </c>
      <c r="F175" s="108">
        <v>4.99</v>
      </c>
      <c r="G175" s="108">
        <f t="shared" si="9"/>
        <v>322.24921000000001</v>
      </c>
      <c r="H175" s="102" t="s">
        <v>396</v>
      </c>
      <c r="I175" s="81" t="s">
        <v>5059</v>
      </c>
      <c r="J175" s="81" t="s">
        <v>4266</v>
      </c>
    </row>
    <row r="176" spans="1:10" ht="36" x14ac:dyDescent="0.2">
      <c r="A176" s="107" t="s">
        <v>421</v>
      </c>
      <c r="B176" s="102" t="s">
        <v>1549</v>
      </c>
      <c r="C176" s="102" t="s">
        <v>1061</v>
      </c>
      <c r="D176" s="102" t="s">
        <v>428</v>
      </c>
      <c r="E176" s="102" t="s">
        <v>350</v>
      </c>
      <c r="F176" s="108">
        <v>19.77</v>
      </c>
      <c r="G176" s="108">
        <f t="shared" si="9"/>
        <v>19.77</v>
      </c>
      <c r="H176" s="102" t="s">
        <v>396</v>
      </c>
      <c r="I176" s="81" t="s">
        <v>5059</v>
      </c>
      <c r="J176" s="81" t="s">
        <v>4266</v>
      </c>
    </row>
    <row r="177" spans="1:10" ht="36" x14ac:dyDescent="0.2">
      <c r="A177" s="107" t="s">
        <v>421</v>
      </c>
      <c r="B177" s="102" t="s">
        <v>426</v>
      </c>
      <c r="C177" s="102" t="s">
        <v>1061</v>
      </c>
      <c r="D177" s="102" t="s">
        <v>434</v>
      </c>
      <c r="E177" s="102" t="s">
        <v>1385</v>
      </c>
      <c r="F177" s="108">
        <v>9.98</v>
      </c>
      <c r="G177" s="108">
        <f t="shared" si="9"/>
        <v>206.47622000000001</v>
      </c>
      <c r="H177" s="102" t="s">
        <v>396</v>
      </c>
      <c r="I177" s="81" t="s">
        <v>5059</v>
      </c>
      <c r="J177" s="81" t="s">
        <v>4266</v>
      </c>
    </row>
    <row r="178" spans="1:10" ht="36" x14ac:dyDescent="0.2">
      <c r="A178" s="107" t="s">
        <v>421</v>
      </c>
      <c r="B178" s="102" t="s">
        <v>1520</v>
      </c>
      <c r="C178" s="102" t="s">
        <v>1061</v>
      </c>
      <c r="D178" s="102" t="s">
        <v>428</v>
      </c>
      <c r="E178" s="102" t="s">
        <v>623</v>
      </c>
      <c r="F178" s="108">
        <v>13</v>
      </c>
      <c r="G178" s="108">
        <f t="shared" si="9"/>
        <v>195</v>
      </c>
      <c r="H178" s="102" t="s">
        <v>396</v>
      </c>
      <c r="I178" s="81" t="s">
        <v>5059</v>
      </c>
      <c r="J178" s="81" t="s">
        <v>4266</v>
      </c>
    </row>
    <row r="179" spans="1:10" ht="36" x14ac:dyDescent="0.2">
      <c r="A179" s="107" t="s">
        <v>421</v>
      </c>
      <c r="B179" s="102" t="s">
        <v>427</v>
      </c>
      <c r="C179" s="102" t="s">
        <v>1061</v>
      </c>
      <c r="D179" s="109" t="s">
        <v>428</v>
      </c>
      <c r="E179" s="102" t="s">
        <v>1507</v>
      </c>
      <c r="F179" s="108">
        <v>3.75</v>
      </c>
      <c r="G179" s="108">
        <f t="shared" si="9"/>
        <v>232.5</v>
      </c>
      <c r="H179" s="102" t="s">
        <v>396</v>
      </c>
      <c r="I179" s="81" t="s">
        <v>5059</v>
      </c>
      <c r="J179" s="81" t="s">
        <v>4266</v>
      </c>
    </row>
    <row r="180" spans="1:10" ht="36" x14ac:dyDescent="0.2">
      <c r="A180" s="107" t="s">
        <v>421</v>
      </c>
      <c r="B180" s="102" t="s">
        <v>1143</v>
      </c>
      <c r="C180" s="102" t="s">
        <v>1061</v>
      </c>
      <c r="D180" s="109" t="s">
        <v>529</v>
      </c>
      <c r="E180" s="102" t="s">
        <v>326</v>
      </c>
      <c r="F180" s="108">
        <v>15.8</v>
      </c>
      <c r="G180" s="108">
        <f t="shared" si="9"/>
        <v>31.6</v>
      </c>
      <c r="H180" s="102" t="s">
        <v>396</v>
      </c>
      <c r="I180" s="81" t="s">
        <v>5059</v>
      </c>
      <c r="J180" s="81" t="s">
        <v>4266</v>
      </c>
    </row>
    <row r="181" spans="1:10" ht="36" x14ac:dyDescent="0.2">
      <c r="A181" s="107" t="s">
        <v>421</v>
      </c>
      <c r="B181" s="102" t="s">
        <v>1144</v>
      </c>
      <c r="C181" s="102" t="s">
        <v>1061</v>
      </c>
      <c r="D181" s="109" t="s">
        <v>529</v>
      </c>
      <c r="E181" s="102" t="s">
        <v>544</v>
      </c>
      <c r="F181" s="108">
        <v>8.48</v>
      </c>
      <c r="G181" s="108">
        <f t="shared" si="9"/>
        <v>76.320000000000007</v>
      </c>
      <c r="H181" s="102" t="s">
        <v>396</v>
      </c>
      <c r="I181" s="81" t="s">
        <v>5059</v>
      </c>
      <c r="J181" s="81" t="s">
        <v>4266</v>
      </c>
    </row>
    <row r="182" spans="1:10" ht="36" x14ac:dyDescent="0.2">
      <c r="A182" s="107" t="s">
        <v>421</v>
      </c>
      <c r="B182" s="102" t="s">
        <v>1145</v>
      </c>
      <c r="C182" s="102" t="s">
        <v>1061</v>
      </c>
      <c r="D182" s="109" t="s">
        <v>529</v>
      </c>
      <c r="E182" s="102" t="s">
        <v>1540</v>
      </c>
      <c r="F182" s="108">
        <v>5.98</v>
      </c>
      <c r="G182" s="108">
        <f t="shared" si="9"/>
        <v>424.58000000000004</v>
      </c>
      <c r="H182" s="102" t="s">
        <v>396</v>
      </c>
      <c r="I182" s="81" t="s">
        <v>5059</v>
      </c>
      <c r="J182" s="81" t="s">
        <v>4266</v>
      </c>
    </row>
    <row r="183" spans="1:10" ht="36" x14ac:dyDescent="0.2">
      <c r="A183" s="107" t="s">
        <v>421</v>
      </c>
      <c r="B183" s="102" t="s">
        <v>1102</v>
      </c>
      <c r="C183" s="102" t="s">
        <v>1061</v>
      </c>
      <c r="D183" s="109" t="s">
        <v>428</v>
      </c>
      <c r="E183" s="102" t="s">
        <v>350</v>
      </c>
      <c r="F183" s="108">
        <v>5.99</v>
      </c>
      <c r="G183" s="108">
        <f t="shared" si="9"/>
        <v>5.99</v>
      </c>
      <c r="H183" s="102" t="s">
        <v>396</v>
      </c>
      <c r="I183" s="81" t="s">
        <v>5059</v>
      </c>
      <c r="J183" s="81" t="s">
        <v>4266</v>
      </c>
    </row>
    <row r="184" spans="1:10" ht="36" x14ac:dyDescent="0.2">
      <c r="A184" s="107" t="s">
        <v>421</v>
      </c>
      <c r="B184" s="102" t="s">
        <v>429</v>
      </c>
      <c r="C184" s="102" t="s">
        <v>1061</v>
      </c>
      <c r="D184" s="109" t="s">
        <v>428</v>
      </c>
      <c r="E184" s="102" t="s">
        <v>1551</v>
      </c>
      <c r="F184" s="108">
        <v>11.99</v>
      </c>
      <c r="G184" s="108">
        <f t="shared" si="9"/>
        <v>755.37</v>
      </c>
      <c r="H184" s="102" t="s">
        <v>396</v>
      </c>
      <c r="I184" s="81" t="s">
        <v>5059</v>
      </c>
      <c r="J184" s="81" t="s">
        <v>4266</v>
      </c>
    </row>
    <row r="185" spans="1:10" ht="36" x14ac:dyDescent="0.2">
      <c r="A185" s="107" t="s">
        <v>421</v>
      </c>
      <c r="B185" s="102" t="s">
        <v>540</v>
      </c>
      <c r="C185" s="102" t="s">
        <v>1061</v>
      </c>
      <c r="D185" s="109" t="s">
        <v>428</v>
      </c>
      <c r="E185" s="102" t="s">
        <v>1557</v>
      </c>
      <c r="F185" s="108">
        <v>11.99</v>
      </c>
      <c r="G185" s="108">
        <f t="shared" si="9"/>
        <v>875.27</v>
      </c>
      <c r="H185" s="102" t="s">
        <v>396</v>
      </c>
      <c r="I185" s="81" t="s">
        <v>5059</v>
      </c>
      <c r="J185" s="81" t="s">
        <v>4266</v>
      </c>
    </row>
    <row r="186" spans="1:10" ht="36" x14ac:dyDescent="0.2">
      <c r="A186" s="107" t="s">
        <v>421</v>
      </c>
      <c r="B186" s="102" t="s">
        <v>521</v>
      </c>
      <c r="C186" s="102" t="s">
        <v>1061</v>
      </c>
      <c r="D186" s="109" t="s">
        <v>428</v>
      </c>
      <c r="E186" s="102" t="s">
        <v>438</v>
      </c>
      <c r="F186" s="108">
        <v>8.99</v>
      </c>
      <c r="G186" s="108">
        <f t="shared" si="9"/>
        <v>359.6</v>
      </c>
      <c r="H186" s="102" t="s">
        <v>396</v>
      </c>
      <c r="I186" s="81" t="s">
        <v>5059</v>
      </c>
      <c r="J186" s="81" t="s">
        <v>4266</v>
      </c>
    </row>
    <row r="187" spans="1:10" ht="36" x14ac:dyDescent="0.2">
      <c r="A187" s="107" t="s">
        <v>421</v>
      </c>
      <c r="B187" s="102" t="s">
        <v>513</v>
      </c>
      <c r="C187" s="102" t="s">
        <v>1061</v>
      </c>
      <c r="D187" s="109" t="s">
        <v>428</v>
      </c>
      <c r="E187" s="102" t="s">
        <v>350</v>
      </c>
      <c r="F187" s="108">
        <v>16.98</v>
      </c>
      <c r="G187" s="108">
        <f t="shared" si="9"/>
        <v>16.98</v>
      </c>
      <c r="H187" s="102" t="s">
        <v>396</v>
      </c>
      <c r="I187" s="81" t="s">
        <v>5059</v>
      </c>
      <c r="J187" s="81" t="s">
        <v>4266</v>
      </c>
    </row>
    <row r="188" spans="1:10" ht="36" x14ac:dyDescent="0.2">
      <c r="A188" s="107" t="s">
        <v>421</v>
      </c>
      <c r="B188" s="102" t="s">
        <v>433</v>
      </c>
      <c r="C188" s="102" t="s">
        <v>1061</v>
      </c>
      <c r="D188" s="109" t="s">
        <v>434</v>
      </c>
      <c r="E188" s="102" t="s">
        <v>435</v>
      </c>
      <c r="F188" s="108">
        <v>13.99</v>
      </c>
      <c r="G188" s="108">
        <f t="shared" si="9"/>
        <v>145.41206</v>
      </c>
      <c r="H188" s="102" t="s">
        <v>396</v>
      </c>
      <c r="I188" s="81" t="s">
        <v>5059</v>
      </c>
      <c r="J188" s="81" t="s">
        <v>4266</v>
      </c>
    </row>
    <row r="189" spans="1:10" ht="36" x14ac:dyDescent="0.2">
      <c r="A189" s="107" t="s">
        <v>421</v>
      </c>
      <c r="B189" s="102" t="s">
        <v>457</v>
      </c>
      <c r="C189" s="102" t="s">
        <v>1061</v>
      </c>
      <c r="D189" s="109" t="s">
        <v>428</v>
      </c>
      <c r="E189" s="102" t="s">
        <v>623</v>
      </c>
      <c r="F189" s="108">
        <v>59.98</v>
      </c>
      <c r="G189" s="108">
        <f t="shared" si="9"/>
        <v>899.69999999999993</v>
      </c>
      <c r="H189" s="102" t="s">
        <v>396</v>
      </c>
      <c r="I189" s="81" t="s">
        <v>5059</v>
      </c>
      <c r="J189" s="81" t="s">
        <v>4266</v>
      </c>
    </row>
    <row r="190" spans="1:10" ht="36" x14ac:dyDescent="0.2">
      <c r="A190" s="107" t="s">
        <v>421</v>
      </c>
      <c r="B190" s="102" t="s">
        <v>1058</v>
      </c>
      <c r="C190" s="102" t="s">
        <v>1061</v>
      </c>
      <c r="D190" s="109" t="s">
        <v>428</v>
      </c>
      <c r="E190" s="102" t="s">
        <v>587</v>
      </c>
      <c r="F190" s="108">
        <v>20.45</v>
      </c>
      <c r="G190" s="108">
        <f t="shared" si="9"/>
        <v>368.09999999999997</v>
      </c>
      <c r="H190" s="102" t="s">
        <v>396</v>
      </c>
      <c r="I190" s="81" t="s">
        <v>5059</v>
      </c>
      <c r="J190" s="81" t="s">
        <v>4266</v>
      </c>
    </row>
    <row r="191" spans="1:10" ht="36" x14ac:dyDescent="0.2">
      <c r="A191" s="107" t="s">
        <v>421</v>
      </c>
      <c r="B191" s="102" t="s">
        <v>1381</v>
      </c>
      <c r="C191" s="102" t="s">
        <v>1061</v>
      </c>
      <c r="D191" s="109" t="s">
        <v>428</v>
      </c>
      <c r="E191" s="102" t="s">
        <v>326</v>
      </c>
      <c r="F191" s="108">
        <v>6.85</v>
      </c>
      <c r="G191" s="108">
        <f t="shared" si="9"/>
        <v>13.7</v>
      </c>
      <c r="H191" s="102" t="s">
        <v>396</v>
      </c>
      <c r="I191" s="81" t="s">
        <v>5059</v>
      </c>
      <c r="J191" s="81" t="s">
        <v>4266</v>
      </c>
    </row>
    <row r="192" spans="1:10" ht="36" x14ac:dyDescent="0.2">
      <c r="A192" s="107" t="s">
        <v>421</v>
      </c>
      <c r="B192" s="102" t="s">
        <v>1108</v>
      </c>
      <c r="C192" s="102" t="s">
        <v>1061</v>
      </c>
      <c r="D192" s="109" t="s">
        <v>428</v>
      </c>
      <c r="E192" s="102" t="s">
        <v>1556</v>
      </c>
      <c r="F192" s="108">
        <v>1.63</v>
      </c>
      <c r="G192" s="108">
        <f t="shared" si="9"/>
        <v>2083.14</v>
      </c>
      <c r="H192" s="102" t="s">
        <v>396</v>
      </c>
      <c r="I192" s="81" t="s">
        <v>5059</v>
      </c>
      <c r="J192" s="81" t="s">
        <v>4266</v>
      </c>
    </row>
    <row r="193" spans="1:10" ht="36" x14ac:dyDescent="0.2">
      <c r="A193" s="107" t="s">
        <v>421</v>
      </c>
      <c r="B193" s="102" t="s">
        <v>1134</v>
      </c>
      <c r="C193" s="102" t="s">
        <v>1061</v>
      </c>
      <c r="D193" s="109" t="s">
        <v>428</v>
      </c>
      <c r="E193" s="102" t="s">
        <v>322</v>
      </c>
      <c r="F193" s="108">
        <v>125</v>
      </c>
      <c r="G193" s="108">
        <f t="shared" si="9"/>
        <v>3250</v>
      </c>
      <c r="H193" s="102" t="s">
        <v>396</v>
      </c>
      <c r="I193" s="81" t="s">
        <v>5059</v>
      </c>
      <c r="J193" s="81" t="s">
        <v>4266</v>
      </c>
    </row>
    <row r="194" spans="1:10" ht="36" x14ac:dyDescent="0.2">
      <c r="A194" s="107" t="s">
        <v>421</v>
      </c>
      <c r="B194" s="102" t="s">
        <v>1508</v>
      </c>
      <c r="C194" s="102" t="s">
        <v>1061</v>
      </c>
      <c r="D194" s="109" t="s">
        <v>428</v>
      </c>
      <c r="E194" s="102" t="s">
        <v>350</v>
      </c>
      <c r="F194" s="108">
        <v>3.38</v>
      </c>
      <c r="G194" s="108">
        <f t="shared" si="9"/>
        <v>3.38</v>
      </c>
      <c r="H194" s="102" t="s">
        <v>396</v>
      </c>
      <c r="I194" s="81" t="s">
        <v>5059</v>
      </c>
      <c r="J194" s="81" t="s">
        <v>4266</v>
      </c>
    </row>
    <row r="195" spans="1:10" ht="36" x14ac:dyDescent="0.2">
      <c r="A195" s="107" t="s">
        <v>421</v>
      </c>
      <c r="B195" s="102" t="s">
        <v>1564</v>
      </c>
      <c r="C195" s="102" t="s">
        <v>1061</v>
      </c>
      <c r="D195" s="109" t="s">
        <v>428</v>
      </c>
      <c r="E195" s="102" t="s">
        <v>466</v>
      </c>
      <c r="F195" s="108">
        <v>12.98</v>
      </c>
      <c r="G195" s="108">
        <f t="shared" si="9"/>
        <v>129.80000000000001</v>
      </c>
      <c r="H195" s="102" t="s">
        <v>396</v>
      </c>
      <c r="I195" s="81" t="s">
        <v>5059</v>
      </c>
      <c r="J195" s="81" t="s">
        <v>4266</v>
      </c>
    </row>
    <row r="196" spans="1:10" ht="36" x14ac:dyDescent="0.2">
      <c r="A196" s="107" t="s">
        <v>421</v>
      </c>
      <c r="B196" s="102" t="s">
        <v>1565</v>
      </c>
      <c r="C196" s="102" t="s">
        <v>1061</v>
      </c>
      <c r="D196" s="109" t="s">
        <v>428</v>
      </c>
      <c r="E196" s="102" t="s">
        <v>466</v>
      </c>
      <c r="F196" s="108">
        <v>6.99</v>
      </c>
      <c r="G196" s="108">
        <f t="shared" si="9"/>
        <v>69.900000000000006</v>
      </c>
      <c r="H196" s="102" t="s">
        <v>396</v>
      </c>
      <c r="I196" s="81" t="s">
        <v>5059</v>
      </c>
      <c r="J196" s="81" t="s">
        <v>4266</v>
      </c>
    </row>
    <row r="197" spans="1:10" ht="36" x14ac:dyDescent="0.2">
      <c r="A197" s="110" t="s">
        <v>421</v>
      </c>
      <c r="B197" s="102" t="s">
        <v>494</v>
      </c>
      <c r="C197" s="102" t="s">
        <v>1061</v>
      </c>
      <c r="D197" s="109" t="s">
        <v>434</v>
      </c>
      <c r="E197" s="109" t="s">
        <v>1554</v>
      </c>
      <c r="F197" s="108">
        <v>21.99</v>
      </c>
      <c r="G197" s="108">
        <f t="shared" ref="G197:G281" si="10">E197*F197</f>
        <v>23.17746</v>
      </c>
      <c r="H197" s="102" t="s">
        <v>396</v>
      </c>
      <c r="I197" s="81" t="s">
        <v>5059</v>
      </c>
      <c r="J197" s="81" t="s">
        <v>4266</v>
      </c>
    </row>
    <row r="198" spans="1:10" ht="36" x14ac:dyDescent="0.2">
      <c r="A198" s="110" t="s">
        <v>421</v>
      </c>
      <c r="B198" s="102" t="s">
        <v>1095</v>
      </c>
      <c r="C198" s="102" t="s">
        <v>1061</v>
      </c>
      <c r="D198" s="109" t="s">
        <v>434</v>
      </c>
      <c r="E198" s="109" t="s">
        <v>1138</v>
      </c>
      <c r="F198" s="108">
        <v>21.99</v>
      </c>
      <c r="G198" s="108">
        <f t="shared" si="10"/>
        <v>14.337479999999999</v>
      </c>
      <c r="H198" s="102" t="s">
        <v>396</v>
      </c>
      <c r="I198" s="81" t="s">
        <v>5059</v>
      </c>
      <c r="J198" s="81" t="s">
        <v>4266</v>
      </c>
    </row>
    <row r="199" spans="1:10" ht="36" x14ac:dyDescent="0.2">
      <c r="A199" s="110" t="s">
        <v>421</v>
      </c>
      <c r="B199" s="102" t="s">
        <v>1096</v>
      </c>
      <c r="C199" s="102" t="s">
        <v>1061</v>
      </c>
      <c r="D199" s="109" t="s">
        <v>434</v>
      </c>
      <c r="E199" s="109" t="s">
        <v>1097</v>
      </c>
      <c r="F199" s="108">
        <v>22.9</v>
      </c>
      <c r="G199" s="108">
        <f t="shared" si="10"/>
        <v>20.747399999999999</v>
      </c>
      <c r="H199" s="102" t="s">
        <v>396</v>
      </c>
      <c r="I199" s="81" t="s">
        <v>5059</v>
      </c>
      <c r="J199" s="81" t="s">
        <v>4266</v>
      </c>
    </row>
    <row r="200" spans="1:10" ht="36" x14ac:dyDescent="0.2">
      <c r="A200" s="110" t="s">
        <v>421</v>
      </c>
      <c r="B200" s="102" t="s">
        <v>1560</v>
      </c>
      <c r="C200" s="102" t="s">
        <v>1061</v>
      </c>
      <c r="D200" s="109" t="s">
        <v>434</v>
      </c>
      <c r="E200" s="109" t="s">
        <v>1561</v>
      </c>
      <c r="F200" s="108">
        <v>21.99</v>
      </c>
      <c r="G200" s="108">
        <f t="shared" si="10"/>
        <v>27.883319999999998</v>
      </c>
      <c r="H200" s="102" t="s">
        <v>396</v>
      </c>
      <c r="I200" s="81" t="s">
        <v>5059</v>
      </c>
      <c r="J200" s="81" t="s">
        <v>4266</v>
      </c>
    </row>
    <row r="201" spans="1:10" ht="36" x14ac:dyDescent="0.2">
      <c r="A201" s="110" t="s">
        <v>421</v>
      </c>
      <c r="B201" s="102" t="s">
        <v>1054</v>
      </c>
      <c r="C201" s="102" t="s">
        <v>1061</v>
      </c>
      <c r="D201" s="109" t="s">
        <v>428</v>
      </c>
      <c r="E201" s="109" t="s">
        <v>326</v>
      </c>
      <c r="F201" s="108">
        <v>37.6</v>
      </c>
      <c r="G201" s="108">
        <f t="shared" si="10"/>
        <v>75.2</v>
      </c>
      <c r="H201" s="102" t="s">
        <v>396</v>
      </c>
      <c r="I201" s="81" t="s">
        <v>5059</v>
      </c>
      <c r="J201" s="81" t="s">
        <v>4266</v>
      </c>
    </row>
    <row r="202" spans="1:10" ht="36" x14ac:dyDescent="0.2">
      <c r="A202" s="110" t="s">
        <v>421</v>
      </c>
      <c r="B202" s="102" t="s">
        <v>1055</v>
      </c>
      <c r="C202" s="102" t="s">
        <v>1061</v>
      </c>
      <c r="D202" s="109" t="s">
        <v>428</v>
      </c>
      <c r="E202" s="109" t="s">
        <v>350</v>
      </c>
      <c r="F202" s="108">
        <v>37.6</v>
      </c>
      <c r="G202" s="108">
        <f t="shared" si="10"/>
        <v>37.6</v>
      </c>
      <c r="H202" s="102" t="s">
        <v>396</v>
      </c>
      <c r="I202" s="81" t="s">
        <v>5059</v>
      </c>
      <c r="J202" s="81" t="s">
        <v>4266</v>
      </c>
    </row>
    <row r="203" spans="1:10" ht="36" x14ac:dyDescent="0.2">
      <c r="A203" s="110" t="s">
        <v>421</v>
      </c>
      <c r="B203" s="102" t="s">
        <v>1103</v>
      </c>
      <c r="C203" s="102" t="s">
        <v>1061</v>
      </c>
      <c r="D203" s="109" t="s">
        <v>428</v>
      </c>
      <c r="E203" s="109" t="s">
        <v>623</v>
      </c>
      <c r="F203" s="108">
        <v>20</v>
      </c>
      <c r="G203" s="108">
        <f t="shared" si="10"/>
        <v>300</v>
      </c>
      <c r="H203" s="102" t="s">
        <v>396</v>
      </c>
      <c r="I203" s="81" t="s">
        <v>5059</v>
      </c>
      <c r="J203" s="81" t="s">
        <v>4266</v>
      </c>
    </row>
    <row r="204" spans="1:10" ht="36" x14ac:dyDescent="0.2">
      <c r="A204" s="110" t="s">
        <v>421</v>
      </c>
      <c r="B204" s="102" t="s">
        <v>495</v>
      </c>
      <c r="C204" s="102" t="s">
        <v>1061</v>
      </c>
      <c r="D204" s="109" t="s">
        <v>434</v>
      </c>
      <c r="E204" s="102" t="s">
        <v>1555</v>
      </c>
      <c r="F204" s="108">
        <v>24.98</v>
      </c>
      <c r="G204" s="108">
        <f t="shared" si="10"/>
        <v>171.81244000000001</v>
      </c>
      <c r="H204" s="102" t="s">
        <v>396</v>
      </c>
      <c r="I204" s="81" t="s">
        <v>5059</v>
      </c>
      <c r="J204" s="81" t="s">
        <v>4266</v>
      </c>
    </row>
    <row r="205" spans="1:10" ht="39.75" customHeight="1" x14ac:dyDescent="0.2">
      <c r="A205" s="110" t="s">
        <v>421</v>
      </c>
      <c r="B205" s="102" t="s">
        <v>496</v>
      </c>
      <c r="C205" s="102" t="s">
        <v>1061</v>
      </c>
      <c r="D205" s="109" t="s">
        <v>428</v>
      </c>
      <c r="E205" s="102" t="s">
        <v>350</v>
      </c>
      <c r="F205" s="108">
        <v>11.9</v>
      </c>
      <c r="G205" s="108">
        <f t="shared" si="10"/>
        <v>11.9</v>
      </c>
      <c r="H205" s="102" t="s">
        <v>396</v>
      </c>
      <c r="I205" s="81" t="s">
        <v>5059</v>
      </c>
      <c r="J205" s="81" t="s">
        <v>4266</v>
      </c>
    </row>
    <row r="206" spans="1:10" ht="36" x14ac:dyDescent="0.2">
      <c r="A206" s="110" t="s">
        <v>421</v>
      </c>
      <c r="B206" s="102" t="s">
        <v>497</v>
      </c>
      <c r="C206" s="102" t="s">
        <v>1061</v>
      </c>
      <c r="D206" s="109" t="s">
        <v>428</v>
      </c>
      <c r="E206" s="102" t="s">
        <v>327</v>
      </c>
      <c r="F206" s="108">
        <v>11.99</v>
      </c>
      <c r="G206" s="108">
        <f t="shared" si="10"/>
        <v>35.97</v>
      </c>
      <c r="H206" s="102" t="s">
        <v>396</v>
      </c>
      <c r="I206" s="81" t="s">
        <v>5059</v>
      </c>
      <c r="J206" s="81" t="s">
        <v>4266</v>
      </c>
    </row>
    <row r="207" spans="1:10" ht="36" x14ac:dyDescent="0.2">
      <c r="A207" s="110" t="s">
        <v>421</v>
      </c>
      <c r="B207" s="102" t="s">
        <v>1136</v>
      </c>
      <c r="C207" s="102" t="s">
        <v>1061</v>
      </c>
      <c r="D207" s="109" t="s">
        <v>428</v>
      </c>
      <c r="E207" s="102" t="s">
        <v>374</v>
      </c>
      <c r="F207" s="108">
        <v>7.75</v>
      </c>
      <c r="G207" s="108">
        <f t="shared" si="10"/>
        <v>54.25</v>
      </c>
      <c r="H207" s="102" t="s">
        <v>396</v>
      </c>
      <c r="I207" s="81" t="s">
        <v>5059</v>
      </c>
      <c r="J207" s="81" t="s">
        <v>4266</v>
      </c>
    </row>
    <row r="208" spans="1:10" ht="36" x14ac:dyDescent="0.2">
      <c r="A208" s="110" t="s">
        <v>421</v>
      </c>
      <c r="B208" s="102" t="s">
        <v>1135</v>
      </c>
      <c r="C208" s="102" t="s">
        <v>1061</v>
      </c>
      <c r="D208" s="109" t="s">
        <v>428</v>
      </c>
      <c r="E208" s="102" t="s">
        <v>326</v>
      </c>
      <c r="F208" s="108">
        <v>6.48</v>
      </c>
      <c r="G208" s="108">
        <f t="shared" si="10"/>
        <v>12.96</v>
      </c>
      <c r="H208" s="102" t="s">
        <v>396</v>
      </c>
      <c r="I208" s="81" t="s">
        <v>5059</v>
      </c>
      <c r="J208" s="81" t="s">
        <v>4266</v>
      </c>
    </row>
    <row r="209" spans="1:10" ht="36" x14ac:dyDescent="0.2">
      <c r="A209" s="110" t="s">
        <v>421</v>
      </c>
      <c r="B209" s="102" t="s">
        <v>509</v>
      </c>
      <c r="C209" s="102" t="s">
        <v>1061</v>
      </c>
      <c r="D209" s="109" t="s">
        <v>428</v>
      </c>
      <c r="E209" s="102" t="s">
        <v>350</v>
      </c>
      <c r="F209" s="108">
        <v>74.5</v>
      </c>
      <c r="G209" s="108">
        <f t="shared" si="10"/>
        <v>74.5</v>
      </c>
      <c r="H209" s="102" t="s">
        <v>396</v>
      </c>
      <c r="I209" s="81" t="s">
        <v>5059</v>
      </c>
      <c r="J209" s="81" t="s">
        <v>4266</v>
      </c>
    </row>
    <row r="210" spans="1:10" ht="36" x14ac:dyDescent="0.2">
      <c r="A210" s="110" t="s">
        <v>421</v>
      </c>
      <c r="B210" s="102" t="s">
        <v>510</v>
      </c>
      <c r="C210" s="102" t="s">
        <v>1061</v>
      </c>
      <c r="D210" s="109" t="s">
        <v>428</v>
      </c>
      <c r="E210" s="102" t="s">
        <v>350</v>
      </c>
      <c r="F210" s="108">
        <v>45.9</v>
      </c>
      <c r="G210" s="108">
        <f t="shared" si="10"/>
        <v>45.9</v>
      </c>
      <c r="H210" s="102" t="s">
        <v>396</v>
      </c>
      <c r="I210" s="81" t="s">
        <v>5059</v>
      </c>
      <c r="J210" s="81" t="s">
        <v>4266</v>
      </c>
    </row>
    <row r="211" spans="1:10" ht="36" x14ac:dyDescent="0.2">
      <c r="A211" s="110" t="s">
        <v>421</v>
      </c>
      <c r="B211" s="102" t="s">
        <v>511</v>
      </c>
      <c r="C211" s="102" t="s">
        <v>1061</v>
      </c>
      <c r="D211" s="109" t="s">
        <v>428</v>
      </c>
      <c r="E211" s="102" t="s">
        <v>349</v>
      </c>
      <c r="F211" s="108">
        <v>28.9</v>
      </c>
      <c r="G211" s="108">
        <f t="shared" si="10"/>
        <v>144.5</v>
      </c>
      <c r="H211" s="102" t="s">
        <v>396</v>
      </c>
      <c r="I211" s="81" t="s">
        <v>5059</v>
      </c>
      <c r="J211" s="81" t="s">
        <v>4266</v>
      </c>
    </row>
    <row r="212" spans="1:10" ht="36" x14ac:dyDescent="0.2">
      <c r="A212" s="110" t="s">
        <v>421</v>
      </c>
      <c r="B212" s="102" t="s">
        <v>512</v>
      </c>
      <c r="C212" s="102" t="s">
        <v>1061</v>
      </c>
      <c r="D212" s="109" t="s">
        <v>428</v>
      </c>
      <c r="E212" s="102" t="s">
        <v>326</v>
      </c>
      <c r="F212" s="108">
        <v>15.5</v>
      </c>
      <c r="G212" s="108">
        <f t="shared" si="10"/>
        <v>31</v>
      </c>
      <c r="H212" s="102" t="s">
        <v>396</v>
      </c>
      <c r="I212" s="81" t="s">
        <v>5059</v>
      </c>
      <c r="J212" s="81" t="s">
        <v>4266</v>
      </c>
    </row>
    <row r="213" spans="1:10" ht="36" x14ac:dyDescent="0.2">
      <c r="A213" s="110" t="s">
        <v>421</v>
      </c>
      <c r="B213" s="102" t="s">
        <v>1133</v>
      </c>
      <c r="C213" s="102" t="s">
        <v>1061</v>
      </c>
      <c r="D213" s="109" t="s">
        <v>428</v>
      </c>
      <c r="E213" s="102" t="s">
        <v>327</v>
      </c>
      <c r="F213" s="108">
        <v>4.5</v>
      </c>
      <c r="G213" s="108">
        <f t="shared" si="10"/>
        <v>13.5</v>
      </c>
      <c r="H213" s="102" t="s">
        <v>396</v>
      </c>
      <c r="I213" s="81" t="s">
        <v>5059</v>
      </c>
      <c r="J213" s="81" t="s">
        <v>4266</v>
      </c>
    </row>
    <row r="214" spans="1:10" ht="36" x14ac:dyDescent="0.2">
      <c r="A214" s="110" t="s">
        <v>421</v>
      </c>
      <c r="B214" s="102" t="s">
        <v>1089</v>
      </c>
      <c r="C214" s="102" t="s">
        <v>1061</v>
      </c>
      <c r="D214" s="109" t="s">
        <v>428</v>
      </c>
      <c r="E214" s="102" t="s">
        <v>326</v>
      </c>
      <c r="F214" s="108">
        <v>8.9</v>
      </c>
      <c r="G214" s="108">
        <f t="shared" si="10"/>
        <v>17.8</v>
      </c>
      <c r="H214" s="102" t="s">
        <v>396</v>
      </c>
      <c r="I214" s="81" t="s">
        <v>5059</v>
      </c>
      <c r="J214" s="81" t="s">
        <v>4266</v>
      </c>
    </row>
    <row r="215" spans="1:10" ht="36" x14ac:dyDescent="0.2">
      <c r="A215" s="110" t="s">
        <v>421</v>
      </c>
      <c r="B215" s="102" t="s">
        <v>513</v>
      </c>
      <c r="C215" s="102" t="s">
        <v>1061</v>
      </c>
      <c r="D215" s="109" t="s">
        <v>428</v>
      </c>
      <c r="E215" s="102" t="s">
        <v>326</v>
      </c>
      <c r="F215" s="111">
        <v>19.899999999999999</v>
      </c>
      <c r="G215" s="108">
        <f t="shared" si="10"/>
        <v>39.799999999999997</v>
      </c>
      <c r="H215" s="102" t="s">
        <v>396</v>
      </c>
      <c r="I215" s="81" t="s">
        <v>5059</v>
      </c>
      <c r="J215" s="81" t="s">
        <v>4266</v>
      </c>
    </row>
    <row r="216" spans="1:10" ht="36" x14ac:dyDescent="0.2">
      <c r="A216" s="110" t="s">
        <v>421</v>
      </c>
      <c r="B216" s="102" t="s">
        <v>514</v>
      </c>
      <c r="C216" s="102" t="s">
        <v>1061</v>
      </c>
      <c r="D216" s="109" t="s">
        <v>428</v>
      </c>
      <c r="E216" s="102" t="s">
        <v>350</v>
      </c>
      <c r="F216" s="108">
        <v>20.9</v>
      </c>
      <c r="G216" s="108">
        <f t="shared" si="10"/>
        <v>20.9</v>
      </c>
      <c r="H216" s="102" t="s">
        <v>396</v>
      </c>
      <c r="I216" s="81" t="s">
        <v>5059</v>
      </c>
      <c r="J216" s="81" t="s">
        <v>4266</v>
      </c>
    </row>
    <row r="217" spans="1:10" ht="36" x14ac:dyDescent="0.2">
      <c r="A217" s="110" t="s">
        <v>421</v>
      </c>
      <c r="B217" s="102" t="s">
        <v>525</v>
      </c>
      <c r="C217" s="102" t="s">
        <v>1061</v>
      </c>
      <c r="D217" s="109" t="s">
        <v>428</v>
      </c>
      <c r="E217" s="102" t="s">
        <v>1174</v>
      </c>
      <c r="F217" s="108">
        <v>4.3899999999999997</v>
      </c>
      <c r="G217" s="108">
        <f t="shared" si="10"/>
        <v>259.01</v>
      </c>
      <c r="H217" s="102" t="s">
        <v>396</v>
      </c>
      <c r="I217" s="81" t="s">
        <v>5059</v>
      </c>
      <c r="J217" s="81" t="s">
        <v>4266</v>
      </c>
    </row>
    <row r="218" spans="1:10" ht="36" x14ac:dyDescent="0.2">
      <c r="A218" s="110" t="s">
        <v>421</v>
      </c>
      <c r="B218" s="102" t="s">
        <v>526</v>
      </c>
      <c r="C218" s="102" t="s">
        <v>1061</v>
      </c>
      <c r="D218" s="109" t="s">
        <v>428</v>
      </c>
      <c r="E218" s="102" t="s">
        <v>1567</v>
      </c>
      <c r="F218" s="108">
        <v>6.99</v>
      </c>
      <c r="G218" s="108">
        <f t="shared" si="10"/>
        <v>426.39</v>
      </c>
      <c r="H218" s="102" t="s">
        <v>396</v>
      </c>
      <c r="I218" s="81" t="s">
        <v>5059</v>
      </c>
      <c r="J218" s="81" t="s">
        <v>4266</v>
      </c>
    </row>
    <row r="219" spans="1:10" ht="36" x14ac:dyDescent="0.2">
      <c r="A219" s="110" t="s">
        <v>421</v>
      </c>
      <c r="B219" s="102" t="s">
        <v>515</v>
      </c>
      <c r="C219" s="102" t="s">
        <v>1061</v>
      </c>
      <c r="D219" s="109" t="s">
        <v>428</v>
      </c>
      <c r="E219" s="102" t="s">
        <v>350</v>
      </c>
      <c r="F219" s="108">
        <v>6.9</v>
      </c>
      <c r="G219" s="108">
        <f t="shared" si="10"/>
        <v>6.9</v>
      </c>
      <c r="H219" s="102" t="s">
        <v>396</v>
      </c>
      <c r="I219" s="81" t="s">
        <v>5059</v>
      </c>
      <c r="J219" s="81" t="s">
        <v>4266</v>
      </c>
    </row>
    <row r="220" spans="1:10" ht="36" x14ac:dyDescent="0.2">
      <c r="A220" s="110" t="s">
        <v>421</v>
      </c>
      <c r="B220" s="102" t="s">
        <v>516</v>
      </c>
      <c r="C220" s="102" t="s">
        <v>1061</v>
      </c>
      <c r="D220" s="109" t="s">
        <v>428</v>
      </c>
      <c r="E220" s="102" t="s">
        <v>349</v>
      </c>
      <c r="F220" s="108">
        <v>6.77</v>
      </c>
      <c r="G220" s="108">
        <f t="shared" si="10"/>
        <v>33.849999999999994</v>
      </c>
      <c r="H220" s="102" t="s">
        <v>396</v>
      </c>
      <c r="I220" s="81" t="s">
        <v>5059</v>
      </c>
      <c r="J220" s="81" t="s">
        <v>4266</v>
      </c>
    </row>
    <row r="221" spans="1:10" ht="36" x14ac:dyDescent="0.2">
      <c r="A221" s="110" t="s">
        <v>421</v>
      </c>
      <c r="B221" s="102" t="s">
        <v>1056</v>
      </c>
      <c r="C221" s="102" t="s">
        <v>1061</v>
      </c>
      <c r="D221" s="109" t="s">
        <v>428</v>
      </c>
      <c r="E221" s="102" t="s">
        <v>327</v>
      </c>
      <c r="F221" s="108">
        <v>7.45</v>
      </c>
      <c r="G221" s="108">
        <f t="shared" si="10"/>
        <v>22.35</v>
      </c>
      <c r="H221" s="102" t="s">
        <v>396</v>
      </c>
      <c r="I221" s="81" t="s">
        <v>5059</v>
      </c>
      <c r="J221" s="81" t="s">
        <v>4266</v>
      </c>
    </row>
    <row r="222" spans="1:10" ht="36" x14ac:dyDescent="0.2">
      <c r="A222" s="110" t="s">
        <v>421</v>
      </c>
      <c r="B222" s="102" t="s">
        <v>1059</v>
      </c>
      <c r="C222" s="102" t="s">
        <v>1061</v>
      </c>
      <c r="D222" s="109" t="s">
        <v>428</v>
      </c>
      <c r="E222" s="102" t="s">
        <v>347</v>
      </c>
      <c r="F222" s="108">
        <v>11.9</v>
      </c>
      <c r="G222" s="108">
        <f t="shared" si="10"/>
        <v>190.4</v>
      </c>
      <c r="H222" s="102" t="s">
        <v>396</v>
      </c>
      <c r="I222" s="81" t="s">
        <v>5059</v>
      </c>
      <c r="J222" s="81" t="s">
        <v>4266</v>
      </c>
    </row>
    <row r="223" spans="1:10" ht="36" x14ac:dyDescent="0.2">
      <c r="A223" s="110" t="s">
        <v>421</v>
      </c>
      <c r="B223" s="102" t="s">
        <v>517</v>
      </c>
      <c r="C223" s="102" t="s">
        <v>1061</v>
      </c>
      <c r="D223" s="109" t="s">
        <v>428</v>
      </c>
      <c r="E223" s="102" t="s">
        <v>1365</v>
      </c>
      <c r="F223" s="108">
        <v>34.9</v>
      </c>
      <c r="G223" s="108">
        <f t="shared" si="10"/>
        <v>157.04999999999998</v>
      </c>
      <c r="H223" s="102" t="s">
        <v>396</v>
      </c>
      <c r="I223" s="81" t="s">
        <v>5059</v>
      </c>
      <c r="J223" s="81" t="s">
        <v>4266</v>
      </c>
    </row>
    <row r="224" spans="1:10" ht="36" x14ac:dyDescent="0.2">
      <c r="A224" s="110" t="s">
        <v>421</v>
      </c>
      <c r="B224" s="102" t="s">
        <v>518</v>
      </c>
      <c r="C224" s="102" t="s">
        <v>1061</v>
      </c>
      <c r="D224" s="109" t="s">
        <v>428</v>
      </c>
      <c r="E224" s="102" t="s">
        <v>316</v>
      </c>
      <c r="F224" s="111">
        <v>2.99</v>
      </c>
      <c r="G224" s="111">
        <f t="shared" si="10"/>
        <v>11.96</v>
      </c>
      <c r="H224" s="102" t="s">
        <v>396</v>
      </c>
      <c r="I224" s="81" t="s">
        <v>5059</v>
      </c>
      <c r="J224" s="81" t="s">
        <v>4266</v>
      </c>
    </row>
    <row r="225" spans="1:10" ht="36" x14ac:dyDescent="0.2">
      <c r="A225" s="110" t="s">
        <v>421</v>
      </c>
      <c r="B225" s="102" t="s">
        <v>519</v>
      </c>
      <c r="C225" s="102" t="s">
        <v>1061</v>
      </c>
      <c r="D225" s="109" t="s">
        <v>434</v>
      </c>
      <c r="E225" s="109" t="s">
        <v>1537</v>
      </c>
      <c r="F225" s="108">
        <v>43.9</v>
      </c>
      <c r="G225" s="108">
        <f t="shared" si="10"/>
        <v>715.14856000000009</v>
      </c>
      <c r="H225" s="102" t="s">
        <v>396</v>
      </c>
      <c r="I225" s="81" t="s">
        <v>5059</v>
      </c>
      <c r="J225" s="81" t="s">
        <v>4266</v>
      </c>
    </row>
    <row r="226" spans="1:10" ht="36" x14ac:dyDescent="0.2">
      <c r="A226" s="110" t="s">
        <v>421</v>
      </c>
      <c r="B226" s="102" t="s">
        <v>1047</v>
      </c>
      <c r="C226" s="102" t="s">
        <v>1061</v>
      </c>
      <c r="D226" s="109" t="s">
        <v>434</v>
      </c>
      <c r="E226" s="109" t="s">
        <v>1391</v>
      </c>
      <c r="F226" s="108">
        <v>34.9</v>
      </c>
      <c r="G226" s="108">
        <f t="shared" si="10"/>
        <v>212.47817999999998</v>
      </c>
      <c r="H226" s="102" t="s">
        <v>396</v>
      </c>
      <c r="I226" s="81" t="s">
        <v>5059</v>
      </c>
      <c r="J226" s="81" t="s">
        <v>4266</v>
      </c>
    </row>
    <row r="227" spans="1:10" ht="36" x14ac:dyDescent="0.2">
      <c r="A227" s="110" t="s">
        <v>421</v>
      </c>
      <c r="B227" s="102" t="s">
        <v>1538</v>
      </c>
      <c r="C227" s="102" t="s">
        <v>1061</v>
      </c>
      <c r="D227" s="109" t="s">
        <v>428</v>
      </c>
      <c r="E227" s="109" t="s">
        <v>326</v>
      </c>
      <c r="F227" s="108">
        <v>23.99</v>
      </c>
      <c r="G227" s="108">
        <f t="shared" si="10"/>
        <v>47.98</v>
      </c>
      <c r="H227" s="102" t="s">
        <v>396</v>
      </c>
      <c r="I227" s="81" t="s">
        <v>5059</v>
      </c>
      <c r="J227" s="81" t="s">
        <v>4266</v>
      </c>
    </row>
    <row r="228" spans="1:10" ht="36" x14ac:dyDescent="0.2">
      <c r="A228" s="110" t="s">
        <v>421</v>
      </c>
      <c r="B228" s="102" t="s">
        <v>522</v>
      </c>
      <c r="C228" s="102" t="s">
        <v>1061</v>
      </c>
      <c r="D228" s="109" t="s">
        <v>428</v>
      </c>
      <c r="E228" s="102" t="s">
        <v>335</v>
      </c>
      <c r="F228" s="108">
        <v>6.98</v>
      </c>
      <c r="G228" s="108">
        <f t="shared" si="10"/>
        <v>41.88</v>
      </c>
      <c r="H228" s="102" t="s">
        <v>396</v>
      </c>
      <c r="I228" s="81" t="s">
        <v>5059</v>
      </c>
      <c r="J228" s="81" t="s">
        <v>4266</v>
      </c>
    </row>
    <row r="229" spans="1:10" ht="36" x14ac:dyDescent="0.2">
      <c r="A229" s="110" t="s">
        <v>421</v>
      </c>
      <c r="B229" s="102" t="s">
        <v>523</v>
      </c>
      <c r="C229" s="102" t="s">
        <v>1061</v>
      </c>
      <c r="D229" s="109" t="s">
        <v>428</v>
      </c>
      <c r="E229" s="109" t="s">
        <v>374</v>
      </c>
      <c r="F229" s="108">
        <v>7.45</v>
      </c>
      <c r="G229" s="108">
        <f t="shared" si="10"/>
        <v>52.15</v>
      </c>
      <c r="H229" s="102" t="s">
        <v>396</v>
      </c>
      <c r="I229" s="81" t="s">
        <v>5059</v>
      </c>
      <c r="J229" s="81" t="s">
        <v>4266</v>
      </c>
    </row>
    <row r="230" spans="1:10" ht="36" x14ac:dyDescent="0.2">
      <c r="A230" s="110" t="s">
        <v>421</v>
      </c>
      <c r="B230" s="102" t="s">
        <v>524</v>
      </c>
      <c r="C230" s="102" t="s">
        <v>1061</v>
      </c>
      <c r="D230" s="109" t="s">
        <v>428</v>
      </c>
      <c r="E230" s="102" t="s">
        <v>326</v>
      </c>
      <c r="F230" s="108">
        <v>18.989999999999998</v>
      </c>
      <c r="G230" s="108">
        <f t="shared" si="10"/>
        <v>37.979999999999997</v>
      </c>
      <c r="H230" s="102" t="s">
        <v>396</v>
      </c>
      <c r="I230" s="81" t="s">
        <v>5059</v>
      </c>
      <c r="J230" s="81" t="s">
        <v>4266</v>
      </c>
    </row>
    <row r="231" spans="1:10" ht="36" x14ac:dyDescent="0.2">
      <c r="A231" s="110" t="s">
        <v>421</v>
      </c>
      <c r="B231" s="102" t="s">
        <v>1547</v>
      </c>
      <c r="C231" s="102" t="s">
        <v>1061</v>
      </c>
      <c r="D231" s="109" t="s">
        <v>428</v>
      </c>
      <c r="E231" s="102" t="s">
        <v>326</v>
      </c>
      <c r="F231" s="108">
        <v>10.77</v>
      </c>
      <c r="G231" s="108">
        <f t="shared" si="10"/>
        <v>21.54</v>
      </c>
      <c r="H231" s="102" t="s">
        <v>396</v>
      </c>
      <c r="I231" s="81" t="s">
        <v>5059</v>
      </c>
      <c r="J231" s="81" t="s">
        <v>4266</v>
      </c>
    </row>
    <row r="232" spans="1:10" ht="37.5" customHeight="1" x14ac:dyDescent="0.2">
      <c r="A232" s="110" t="s">
        <v>421</v>
      </c>
      <c r="B232" s="102" t="s">
        <v>527</v>
      </c>
      <c r="C232" s="102" t="s">
        <v>1061</v>
      </c>
      <c r="D232" s="109" t="s">
        <v>434</v>
      </c>
      <c r="E232" s="102" t="s">
        <v>1389</v>
      </c>
      <c r="F232" s="108">
        <v>22.98</v>
      </c>
      <c r="G232" s="108">
        <f t="shared" si="10"/>
        <v>693.308898</v>
      </c>
      <c r="H232" s="102" t="s">
        <v>396</v>
      </c>
      <c r="I232" s="81" t="s">
        <v>5059</v>
      </c>
      <c r="J232" s="81" t="s">
        <v>4266</v>
      </c>
    </row>
    <row r="233" spans="1:10" ht="36" x14ac:dyDescent="0.2">
      <c r="A233" s="110" t="s">
        <v>421</v>
      </c>
      <c r="B233" s="102" t="s">
        <v>1093</v>
      </c>
      <c r="C233" s="102" t="s">
        <v>1061</v>
      </c>
      <c r="D233" s="109" t="s">
        <v>428</v>
      </c>
      <c r="E233" s="102" t="s">
        <v>349</v>
      </c>
      <c r="F233" s="108">
        <v>10.99</v>
      </c>
      <c r="G233" s="108">
        <f t="shared" si="10"/>
        <v>54.95</v>
      </c>
      <c r="H233" s="102" t="s">
        <v>396</v>
      </c>
      <c r="I233" s="81" t="s">
        <v>5059</v>
      </c>
      <c r="J233" s="81" t="s">
        <v>4266</v>
      </c>
    </row>
    <row r="234" spans="1:10" ht="36" x14ac:dyDescent="0.2">
      <c r="A234" s="110" t="s">
        <v>421</v>
      </c>
      <c r="B234" s="102" t="s">
        <v>1546</v>
      </c>
      <c r="C234" s="102" t="s">
        <v>1061</v>
      </c>
      <c r="D234" s="109" t="s">
        <v>428</v>
      </c>
      <c r="E234" s="102" t="s">
        <v>326</v>
      </c>
      <c r="F234" s="108">
        <v>8.99</v>
      </c>
      <c r="G234" s="108">
        <f t="shared" si="10"/>
        <v>17.98</v>
      </c>
      <c r="H234" s="102" t="s">
        <v>396</v>
      </c>
      <c r="I234" s="81" t="s">
        <v>5059</v>
      </c>
      <c r="J234" s="81" t="s">
        <v>4266</v>
      </c>
    </row>
    <row r="235" spans="1:10" ht="36" x14ac:dyDescent="0.2">
      <c r="A235" s="110" t="s">
        <v>421</v>
      </c>
      <c r="B235" s="102" t="s">
        <v>1149</v>
      </c>
      <c r="C235" s="102" t="s">
        <v>1061</v>
      </c>
      <c r="D235" s="109" t="s">
        <v>428</v>
      </c>
      <c r="E235" s="102" t="s">
        <v>350</v>
      </c>
      <c r="F235" s="108">
        <v>13.4</v>
      </c>
      <c r="G235" s="108">
        <f t="shared" si="10"/>
        <v>13.4</v>
      </c>
      <c r="H235" s="102" t="s">
        <v>396</v>
      </c>
      <c r="I235" s="81" t="s">
        <v>5059</v>
      </c>
      <c r="J235" s="81" t="s">
        <v>4266</v>
      </c>
    </row>
    <row r="236" spans="1:10" ht="36" x14ac:dyDescent="0.2">
      <c r="A236" s="110" t="s">
        <v>421</v>
      </c>
      <c r="B236" s="102" t="s">
        <v>1101</v>
      </c>
      <c r="C236" s="102" t="s">
        <v>1061</v>
      </c>
      <c r="D236" s="109" t="s">
        <v>428</v>
      </c>
      <c r="E236" s="102" t="s">
        <v>326</v>
      </c>
      <c r="F236" s="108">
        <v>4.99</v>
      </c>
      <c r="G236" s="108">
        <f t="shared" si="10"/>
        <v>9.98</v>
      </c>
      <c r="H236" s="102" t="s">
        <v>396</v>
      </c>
      <c r="I236" s="81" t="s">
        <v>5059</v>
      </c>
      <c r="J236" s="81" t="s">
        <v>4266</v>
      </c>
    </row>
    <row r="237" spans="1:10" ht="36" x14ac:dyDescent="0.2">
      <c r="A237" s="110" t="s">
        <v>421</v>
      </c>
      <c r="B237" s="102" t="s">
        <v>547</v>
      </c>
      <c r="C237" s="102" t="s">
        <v>1061</v>
      </c>
      <c r="D237" s="109" t="s">
        <v>428</v>
      </c>
      <c r="E237" s="102" t="s">
        <v>339</v>
      </c>
      <c r="F237" s="108">
        <v>16.989999999999998</v>
      </c>
      <c r="G237" s="108">
        <f t="shared" si="10"/>
        <v>509.69999999999993</v>
      </c>
      <c r="H237" s="102" t="s">
        <v>396</v>
      </c>
      <c r="I237" s="81" t="s">
        <v>5059</v>
      </c>
      <c r="J237" s="81" t="s">
        <v>4266</v>
      </c>
    </row>
    <row r="238" spans="1:10" ht="36" x14ac:dyDescent="0.2">
      <c r="A238" s="110" t="s">
        <v>421</v>
      </c>
      <c r="B238" s="102" t="s">
        <v>533</v>
      </c>
      <c r="C238" s="102" t="s">
        <v>1061</v>
      </c>
      <c r="D238" s="109" t="s">
        <v>434</v>
      </c>
      <c r="E238" s="102" t="s">
        <v>1542</v>
      </c>
      <c r="F238" s="108">
        <v>4.99</v>
      </c>
      <c r="G238" s="108">
        <f t="shared" si="10"/>
        <v>28.956970000000002</v>
      </c>
      <c r="H238" s="102" t="s">
        <v>396</v>
      </c>
      <c r="I238" s="81" t="s">
        <v>5059</v>
      </c>
      <c r="J238" s="81" t="s">
        <v>4266</v>
      </c>
    </row>
    <row r="239" spans="1:10" ht="36" x14ac:dyDescent="0.2">
      <c r="A239" s="110" t="s">
        <v>421</v>
      </c>
      <c r="B239" s="102" t="s">
        <v>1154</v>
      </c>
      <c r="C239" s="102" t="s">
        <v>1061</v>
      </c>
      <c r="D239" s="109" t="s">
        <v>434</v>
      </c>
      <c r="E239" s="102" t="s">
        <v>1155</v>
      </c>
      <c r="F239" s="108">
        <v>16.88</v>
      </c>
      <c r="G239" s="108">
        <f t="shared" si="10"/>
        <v>1.7555199999999997</v>
      </c>
      <c r="H239" s="102" t="s">
        <v>396</v>
      </c>
      <c r="I239" s="81" t="s">
        <v>5059</v>
      </c>
      <c r="J239" s="81" t="s">
        <v>4266</v>
      </c>
    </row>
    <row r="240" spans="1:10" ht="39" customHeight="1" x14ac:dyDescent="0.2">
      <c r="A240" s="110" t="s">
        <v>421</v>
      </c>
      <c r="B240" s="102" t="s">
        <v>1518</v>
      </c>
      <c r="C240" s="102" t="s">
        <v>1061</v>
      </c>
      <c r="D240" s="109" t="s">
        <v>428</v>
      </c>
      <c r="E240" s="102" t="s">
        <v>334</v>
      </c>
      <c r="F240" s="108">
        <v>4.99</v>
      </c>
      <c r="G240" s="108">
        <f t="shared" si="10"/>
        <v>59.88</v>
      </c>
      <c r="H240" s="102" t="s">
        <v>396</v>
      </c>
      <c r="I240" s="81" t="s">
        <v>5059</v>
      </c>
      <c r="J240" s="81" t="s">
        <v>4266</v>
      </c>
    </row>
    <row r="241" spans="1:10" ht="36" x14ac:dyDescent="0.2">
      <c r="A241" s="110" t="s">
        <v>421</v>
      </c>
      <c r="B241" s="102" t="s">
        <v>1060</v>
      </c>
      <c r="C241" s="102" t="s">
        <v>1061</v>
      </c>
      <c r="D241" s="109" t="s">
        <v>428</v>
      </c>
      <c r="E241" s="102" t="s">
        <v>587</v>
      </c>
      <c r="F241" s="108">
        <v>4.99</v>
      </c>
      <c r="G241" s="108">
        <f t="shared" si="10"/>
        <v>89.820000000000007</v>
      </c>
      <c r="H241" s="102" t="s">
        <v>396</v>
      </c>
      <c r="I241" s="81" t="s">
        <v>5059</v>
      </c>
      <c r="J241" s="81" t="s">
        <v>4266</v>
      </c>
    </row>
    <row r="242" spans="1:10" ht="36" x14ac:dyDescent="0.2">
      <c r="A242" s="110" t="s">
        <v>421</v>
      </c>
      <c r="B242" s="102" t="s">
        <v>1083</v>
      </c>
      <c r="C242" s="102" t="s">
        <v>1061</v>
      </c>
      <c r="D242" s="109" t="s">
        <v>434</v>
      </c>
      <c r="E242" s="102" t="s">
        <v>1541</v>
      </c>
      <c r="F242" s="108">
        <v>10.88</v>
      </c>
      <c r="G242" s="108">
        <f t="shared" si="10"/>
        <v>80.949376000000001</v>
      </c>
      <c r="H242" s="102" t="s">
        <v>396</v>
      </c>
      <c r="I242" s="81" t="s">
        <v>5059</v>
      </c>
      <c r="J242" s="81" t="s">
        <v>4266</v>
      </c>
    </row>
    <row r="243" spans="1:10" ht="36" x14ac:dyDescent="0.2">
      <c r="A243" s="110" t="s">
        <v>421</v>
      </c>
      <c r="B243" s="102" t="s">
        <v>1105</v>
      </c>
      <c r="C243" s="102" t="s">
        <v>1061</v>
      </c>
      <c r="D243" s="109" t="s">
        <v>434</v>
      </c>
      <c r="E243" s="102" t="s">
        <v>350</v>
      </c>
      <c r="F243" s="108">
        <v>6.68</v>
      </c>
      <c r="G243" s="108">
        <f t="shared" si="10"/>
        <v>6.68</v>
      </c>
      <c r="H243" s="102" t="s">
        <v>396</v>
      </c>
      <c r="I243" s="81" t="s">
        <v>5059</v>
      </c>
      <c r="J243" s="81" t="s">
        <v>4266</v>
      </c>
    </row>
    <row r="244" spans="1:10" ht="36" x14ac:dyDescent="0.2">
      <c r="A244" s="110" t="s">
        <v>421</v>
      </c>
      <c r="B244" s="102" t="s">
        <v>1157</v>
      </c>
      <c r="C244" s="102" t="s">
        <v>1061</v>
      </c>
      <c r="D244" s="109" t="s">
        <v>434</v>
      </c>
      <c r="E244" s="102" t="s">
        <v>1147</v>
      </c>
      <c r="F244" s="108">
        <v>6.9</v>
      </c>
      <c r="G244" s="108">
        <f t="shared" si="10"/>
        <v>18.257400000000001</v>
      </c>
      <c r="H244" s="102" t="s">
        <v>396</v>
      </c>
      <c r="I244" s="81" t="s">
        <v>5059</v>
      </c>
      <c r="J244" s="81" t="s">
        <v>4266</v>
      </c>
    </row>
    <row r="245" spans="1:10" ht="36" x14ac:dyDescent="0.2">
      <c r="A245" s="110" t="s">
        <v>421</v>
      </c>
      <c r="B245" s="102" t="s">
        <v>1158</v>
      </c>
      <c r="C245" s="102" t="s">
        <v>1061</v>
      </c>
      <c r="D245" s="109" t="s">
        <v>434</v>
      </c>
      <c r="E245" s="102" t="s">
        <v>1552</v>
      </c>
      <c r="F245" s="108">
        <v>4.9800000000000004</v>
      </c>
      <c r="G245" s="108">
        <f t="shared" si="10"/>
        <v>46.3887</v>
      </c>
      <c r="H245" s="102" t="s">
        <v>396</v>
      </c>
      <c r="I245" s="81" t="s">
        <v>5059</v>
      </c>
      <c r="J245" s="81" t="s">
        <v>4266</v>
      </c>
    </row>
    <row r="246" spans="1:10" ht="36" x14ac:dyDescent="0.2">
      <c r="A246" s="110" t="s">
        <v>421</v>
      </c>
      <c r="B246" s="102" t="s">
        <v>534</v>
      </c>
      <c r="C246" s="102" t="s">
        <v>1061</v>
      </c>
      <c r="D246" s="109" t="s">
        <v>428</v>
      </c>
      <c r="E246" s="102" t="s">
        <v>1515</v>
      </c>
      <c r="F246" s="111">
        <v>8.98</v>
      </c>
      <c r="G246" s="111">
        <f t="shared" si="10"/>
        <v>790.24</v>
      </c>
      <c r="H246" s="102" t="s">
        <v>396</v>
      </c>
      <c r="I246" s="81" t="s">
        <v>5059</v>
      </c>
      <c r="J246" s="81" t="s">
        <v>4266</v>
      </c>
    </row>
    <row r="247" spans="1:10" ht="36" x14ac:dyDescent="0.2">
      <c r="A247" s="110" t="s">
        <v>421</v>
      </c>
      <c r="B247" s="102" t="s">
        <v>535</v>
      </c>
      <c r="C247" s="102" t="s">
        <v>1061</v>
      </c>
      <c r="D247" s="109" t="s">
        <v>428</v>
      </c>
      <c r="E247" s="102" t="s">
        <v>889</v>
      </c>
      <c r="F247" s="108">
        <v>5.88</v>
      </c>
      <c r="G247" s="108">
        <f t="shared" si="10"/>
        <v>570.36</v>
      </c>
      <c r="H247" s="102" t="s">
        <v>396</v>
      </c>
      <c r="I247" s="81" t="s">
        <v>5059</v>
      </c>
      <c r="J247" s="81" t="s">
        <v>4266</v>
      </c>
    </row>
    <row r="248" spans="1:10" ht="36" x14ac:dyDescent="0.2">
      <c r="A248" s="110" t="s">
        <v>421</v>
      </c>
      <c r="B248" s="102" t="s">
        <v>536</v>
      </c>
      <c r="C248" s="102" t="s">
        <v>1061</v>
      </c>
      <c r="D248" s="109" t="s">
        <v>428</v>
      </c>
      <c r="E248" s="102" t="s">
        <v>316</v>
      </c>
      <c r="F248" s="108">
        <v>16.899999999999999</v>
      </c>
      <c r="G248" s="108">
        <f t="shared" si="10"/>
        <v>67.599999999999994</v>
      </c>
      <c r="H248" s="102" t="s">
        <v>396</v>
      </c>
      <c r="I248" s="81" t="s">
        <v>5059</v>
      </c>
      <c r="J248" s="81" t="s">
        <v>4266</v>
      </c>
    </row>
    <row r="249" spans="1:10" ht="36" x14ac:dyDescent="0.2">
      <c r="A249" s="110" t="s">
        <v>421</v>
      </c>
      <c r="B249" s="102" t="s">
        <v>537</v>
      </c>
      <c r="C249" s="102" t="s">
        <v>1061</v>
      </c>
      <c r="D249" s="109" t="s">
        <v>428</v>
      </c>
      <c r="E249" s="102" t="s">
        <v>326</v>
      </c>
      <c r="F249" s="108">
        <v>6.48</v>
      </c>
      <c r="G249" s="108">
        <f t="shared" si="10"/>
        <v>12.96</v>
      </c>
      <c r="H249" s="102" t="s">
        <v>396</v>
      </c>
      <c r="I249" s="81" t="s">
        <v>5059</v>
      </c>
      <c r="J249" s="81" t="s">
        <v>4266</v>
      </c>
    </row>
    <row r="250" spans="1:10" ht="36" x14ac:dyDescent="0.2">
      <c r="A250" s="110" t="s">
        <v>421</v>
      </c>
      <c r="B250" s="102" t="s">
        <v>1160</v>
      </c>
      <c r="C250" s="102" t="s">
        <v>1061</v>
      </c>
      <c r="D250" s="109" t="s">
        <v>428</v>
      </c>
      <c r="E250" s="102" t="s">
        <v>544</v>
      </c>
      <c r="F250" s="108">
        <v>8.99</v>
      </c>
      <c r="G250" s="108">
        <f t="shared" si="10"/>
        <v>80.91</v>
      </c>
      <c r="H250" s="102" t="s">
        <v>396</v>
      </c>
      <c r="I250" s="81" t="s">
        <v>5059</v>
      </c>
      <c r="J250" s="81" t="s">
        <v>4266</v>
      </c>
    </row>
    <row r="251" spans="1:10" ht="36" x14ac:dyDescent="0.2">
      <c r="A251" s="110" t="s">
        <v>421</v>
      </c>
      <c r="B251" s="102" t="s">
        <v>1159</v>
      </c>
      <c r="C251" s="102" t="s">
        <v>1061</v>
      </c>
      <c r="D251" s="109" t="s">
        <v>434</v>
      </c>
      <c r="E251" s="102" t="s">
        <v>1177</v>
      </c>
      <c r="F251" s="108">
        <v>32.9</v>
      </c>
      <c r="G251" s="108">
        <f t="shared" si="10"/>
        <v>106.12552999999998</v>
      </c>
      <c r="H251" s="102" t="s">
        <v>396</v>
      </c>
      <c r="I251" s="81" t="s">
        <v>5059</v>
      </c>
      <c r="J251" s="81" t="s">
        <v>4266</v>
      </c>
    </row>
    <row r="252" spans="1:10" ht="36" x14ac:dyDescent="0.2">
      <c r="A252" s="110" t="s">
        <v>421</v>
      </c>
      <c r="B252" s="102" t="s">
        <v>1152</v>
      </c>
      <c r="C252" s="102" t="s">
        <v>1061</v>
      </c>
      <c r="D252" s="109" t="s">
        <v>434</v>
      </c>
      <c r="E252" s="102" t="s">
        <v>1153</v>
      </c>
      <c r="F252" s="108">
        <v>7.98</v>
      </c>
      <c r="G252" s="108">
        <f t="shared" si="10"/>
        <v>9.7435800000000015</v>
      </c>
      <c r="H252" s="102" t="s">
        <v>396</v>
      </c>
      <c r="I252" s="81" t="s">
        <v>5059</v>
      </c>
      <c r="J252" s="81" t="s">
        <v>4266</v>
      </c>
    </row>
    <row r="253" spans="1:10" ht="36" x14ac:dyDescent="0.2">
      <c r="A253" s="110" t="s">
        <v>421</v>
      </c>
      <c r="B253" s="102" t="s">
        <v>1151</v>
      </c>
      <c r="C253" s="102" t="s">
        <v>1061</v>
      </c>
      <c r="D253" s="109" t="s">
        <v>428</v>
      </c>
      <c r="E253" s="102" t="s">
        <v>350</v>
      </c>
      <c r="F253" s="108">
        <v>5.75</v>
      </c>
      <c r="G253" s="108">
        <f t="shared" si="10"/>
        <v>5.75</v>
      </c>
      <c r="H253" s="102" t="s">
        <v>396</v>
      </c>
      <c r="I253" s="81" t="s">
        <v>5059</v>
      </c>
      <c r="J253" s="81" t="s">
        <v>4266</v>
      </c>
    </row>
    <row r="254" spans="1:10" ht="36" x14ac:dyDescent="0.2">
      <c r="A254" s="110" t="s">
        <v>421</v>
      </c>
      <c r="B254" s="102" t="s">
        <v>538</v>
      </c>
      <c r="C254" s="102" t="s">
        <v>1061</v>
      </c>
      <c r="D254" s="109" t="s">
        <v>539</v>
      </c>
      <c r="E254" s="102" t="s">
        <v>350</v>
      </c>
      <c r="F254" s="108">
        <v>4.9000000000000004</v>
      </c>
      <c r="G254" s="108">
        <f t="shared" si="10"/>
        <v>4.9000000000000004</v>
      </c>
      <c r="H254" s="102" t="s">
        <v>396</v>
      </c>
      <c r="I254" s="81" t="s">
        <v>5059</v>
      </c>
      <c r="J254" s="81" t="s">
        <v>4266</v>
      </c>
    </row>
    <row r="255" spans="1:10" ht="36" x14ac:dyDescent="0.2">
      <c r="A255" s="110" t="s">
        <v>421</v>
      </c>
      <c r="B255" s="102" t="s">
        <v>1065</v>
      </c>
      <c r="C255" s="102" t="s">
        <v>1061</v>
      </c>
      <c r="D255" s="109" t="s">
        <v>539</v>
      </c>
      <c r="E255" s="102" t="s">
        <v>326</v>
      </c>
      <c r="F255" s="108">
        <v>2.88</v>
      </c>
      <c r="G255" s="108">
        <f t="shared" si="10"/>
        <v>5.76</v>
      </c>
      <c r="H255" s="102" t="s">
        <v>396</v>
      </c>
      <c r="I255" s="81" t="s">
        <v>5059</v>
      </c>
      <c r="J255" s="81" t="s">
        <v>4266</v>
      </c>
    </row>
    <row r="256" spans="1:10" ht="36" x14ac:dyDescent="0.2">
      <c r="A256" s="110" t="s">
        <v>421</v>
      </c>
      <c r="B256" s="102" t="s">
        <v>1066</v>
      </c>
      <c r="C256" s="102" t="s">
        <v>1061</v>
      </c>
      <c r="D256" s="109" t="s">
        <v>539</v>
      </c>
      <c r="E256" s="102" t="s">
        <v>327</v>
      </c>
      <c r="F256" s="108">
        <v>5.18</v>
      </c>
      <c r="G256" s="108">
        <f t="shared" si="10"/>
        <v>15.54</v>
      </c>
      <c r="H256" s="102" t="s">
        <v>396</v>
      </c>
      <c r="I256" s="81" t="s">
        <v>5059</v>
      </c>
      <c r="J256" s="81" t="s">
        <v>4266</v>
      </c>
    </row>
    <row r="257" spans="1:10" ht="36" x14ac:dyDescent="0.2">
      <c r="A257" s="110" t="s">
        <v>421</v>
      </c>
      <c r="B257" s="102" t="s">
        <v>1067</v>
      </c>
      <c r="C257" s="102" t="s">
        <v>1061</v>
      </c>
      <c r="D257" s="109" t="s">
        <v>539</v>
      </c>
      <c r="E257" s="102" t="s">
        <v>327</v>
      </c>
      <c r="F257" s="108">
        <v>4.99</v>
      </c>
      <c r="G257" s="108">
        <f t="shared" si="10"/>
        <v>14.97</v>
      </c>
      <c r="H257" s="102" t="s">
        <v>396</v>
      </c>
      <c r="I257" s="81" t="s">
        <v>5059</v>
      </c>
      <c r="J257" s="81" t="s">
        <v>4266</v>
      </c>
    </row>
    <row r="258" spans="1:10" ht="36" x14ac:dyDescent="0.2">
      <c r="A258" s="110" t="s">
        <v>421</v>
      </c>
      <c r="B258" s="102" t="s">
        <v>1064</v>
      </c>
      <c r="C258" s="102" t="s">
        <v>1061</v>
      </c>
      <c r="D258" s="109" t="s">
        <v>539</v>
      </c>
      <c r="E258" s="102" t="s">
        <v>375</v>
      </c>
      <c r="F258" s="108">
        <v>5</v>
      </c>
      <c r="G258" s="108">
        <f t="shared" si="10"/>
        <v>40</v>
      </c>
      <c r="H258" s="102" t="s">
        <v>396</v>
      </c>
      <c r="I258" s="81" t="s">
        <v>5059</v>
      </c>
      <c r="J258" s="81" t="s">
        <v>4266</v>
      </c>
    </row>
    <row r="259" spans="1:10" ht="36" x14ac:dyDescent="0.2">
      <c r="A259" s="110" t="s">
        <v>421</v>
      </c>
      <c r="B259" s="102" t="s">
        <v>1514</v>
      </c>
      <c r="C259" s="102" t="s">
        <v>1061</v>
      </c>
      <c r="D259" s="109" t="s">
        <v>428</v>
      </c>
      <c r="E259" s="102" t="s">
        <v>322</v>
      </c>
      <c r="F259" s="108">
        <v>2.25</v>
      </c>
      <c r="G259" s="108">
        <f t="shared" si="10"/>
        <v>58.5</v>
      </c>
      <c r="H259" s="102" t="s">
        <v>396</v>
      </c>
      <c r="I259" s="81" t="s">
        <v>5059</v>
      </c>
      <c r="J259" s="81" t="s">
        <v>4266</v>
      </c>
    </row>
    <row r="260" spans="1:10" ht="36" x14ac:dyDescent="0.2">
      <c r="A260" s="110" t="s">
        <v>421</v>
      </c>
      <c r="B260" s="102" t="s">
        <v>1070</v>
      </c>
      <c r="C260" s="102" t="s">
        <v>1061</v>
      </c>
      <c r="D260" s="109" t="s">
        <v>428</v>
      </c>
      <c r="E260" s="102" t="s">
        <v>349</v>
      </c>
      <c r="F260" s="108">
        <v>10.98</v>
      </c>
      <c r="G260" s="108">
        <f t="shared" si="10"/>
        <v>54.900000000000006</v>
      </c>
      <c r="H260" s="102" t="s">
        <v>396</v>
      </c>
      <c r="I260" s="81" t="s">
        <v>5059</v>
      </c>
      <c r="J260" s="81" t="s">
        <v>4266</v>
      </c>
    </row>
    <row r="261" spans="1:10" ht="36" x14ac:dyDescent="0.2">
      <c r="A261" s="110" t="s">
        <v>421</v>
      </c>
      <c r="B261" s="102" t="s">
        <v>1511</v>
      </c>
      <c r="C261" s="102" t="s">
        <v>1061</v>
      </c>
      <c r="D261" s="109" t="s">
        <v>428</v>
      </c>
      <c r="E261" s="102" t="s">
        <v>326</v>
      </c>
      <c r="F261" s="108">
        <v>2.15</v>
      </c>
      <c r="G261" s="108">
        <f t="shared" si="10"/>
        <v>4.3</v>
      </c>
      <c r="H261" s="102" t="s">
        <v>396</v>
      </c>
      <c r="I261" s="81" t="s">
        <v>5059</v>
      </c>
      <c r="J261" s="81" t="s">
        <v>4266</v>
      </c>
    </row>
    <row r="262" spans="1:10" ht="36" x14ac:dyDescent="0.2">
      <c r="A262" s="110" t="s">
        <v>421</v>
      </c>
      <c r="B262" s="102" t="s">
        <v>1100</v>
      </c>
      <c r="C262" s="102" t="s">
        <v>1061</v>
      </c>
      <c r="D262" s="109" t="s">
        <v>428</v>
      </c>
      <c r="E262" s="102" t="s">
        <v>350</v>
      </c>
      <c r="F262" s="108">
        <v>4.9800000000000004</v>
      </c>
      <c r="G262" s="108">
        <f t="shared" si="10"/>
        <v>4.9800000000000004</v>
      </c>
      <c r="H262" s="102" t="s">
        <v>396</v>
      </c>
      <c r="I262" s="81" t="s">
        <v>5059</v>
      </c>
      <c r="J262" s="81" t="s">
        <v>4266</v>
      </c>
    </row>
    <row r="263" spans="1:10" ht="36" x14ac:dyDescent="0.2">
      <c r="A263" s="110" t="s">
        <v>421</v>
      </c>
      <c r="B263" s="102" t="s">
        <v>1113</v>
      </c>
      <c r="C263" s="102" t="s">
        <v>1061</v>
      </c>
      <c r="D263" s="109" t="s">
        <v>428</v>
      </c>
      <c r="E263" s="102" t="s">
        <v>350</v>
      </c>
      <c r="F263" s="108">
        <v>10.9</v>
      </c>
      <c r="G263" s="108">
        <f t="shared" si="10"/>
        <v>10.9</v>
      </c>
      <c r="H263" s="102" t="s">
        <v>396</v>
      </c>
      <c r="I263" s="81" t="s">
        <v>5059</v>
      </c>
      <c r="J263" s="81" t="s">
        <v>4266</v>
      </c>
    </row>
    <row r="264" spans="1:10" ht="36" x14ac:dyDescent="0.2">
      <c r="A264" s="110" t="s">
        <v>421</v>
      </c>
      <c r="B264" s="102" t="s">
        <v>1087</v>
      </c>
      <c r="C264" s="102" t="s">
        <v>1061</v>
      </c>
      <c r="D264" s="109" t="s">
        <v>428</v>
      </c>
      <c r="E264" s="102" t="s">
        <v>350</v>
      </c>
      <c r="F264" s="108">
        <v>5.48</v>
      </c>
      <c r="G264" s="108">
        <f t="shared" si="10"/>
        <v>5.48</v>
      </c>
      <c r="H264" s="102" t="s">
        <v>396</v>
      </c>
      <c r="I264" s="81" t="s">
        <v>5059</v>
      </c>
      <c r="J264" s="81" t="s">
        <v>4266</v>
      </c>
    </row>
    <row r="265" spans="1:10" ht="36" x14ac:dyDescent="0.2">
      <c r="A265" s="110" t="s">
        <v>421</v>
      </c>
      <c r="B265" s="102" t="s">
        <v>1099</v>
      </c>
      <c r="C265" s="102" t="s">
        <v>1061</v>
      </c>
      <c r="D265" s="109" t="s">
        <v>428</v>
      </c>
      <c r="E265" s="102" t="s">
        <v>350</v>
      </c>
      <c r="F265" s="108">
        <v>10.99</v>
      </c>
      <c r="G265" s="108">
        <f t="shared" si="10"/>
        <v>10.99</v>
      </c>
      <c r="H265" s="102" t="s">
        <v>396</v>
      </c>
      <c r="I265" s="81" t="s">
        <v>5059</v>
      </c>
      <c r="J265" s="81" t="s">
        <v>4266</v>
      </c>
    </row>
    <row r="266" spans="1:10" ht="36" x14ac:dyDescent="0.2">
      <c r="A266" s="110" t="s">
        <v>421</v>
      </c>
      <c r="B266" s="102" t="s">
        <v>1088</v>
      </c>
      <c r="C266" s="102" t="s">
        <v>1061</v>
      </c>
      <c r="D266" s="109" t="s">
        <v>428</v>
      </c>
      <c r="E266" s="102" t="s">
        <v>350</v>
      </c>
      <c r="F266" s="108">
        <v>12.48</v>
      </c>
      <c r="G266" s="108">
        <f t="shared" si="10"/>
        <v>12.48</v>
      </c>
      <c r="H266" s="102" t="s">
        <v>396</v>
      </c>
      <c r="I266" s="81" t="s">
        <v>5059</v>
      </c>
      <c r="J266" s="81" t="s">
        <v>4266</v>
      </c>
    </row>
    <row r="267" spans="1:10" ht="36" x14ac:dyDescent="0.2">
      <c r="A267" s="110" t="s">
        <v>421</v>
      </c>
      <c r="B267" s="102" t="s">
        <v>542</v>
      </c>
      <c r="C267" s="102" t="s">
        <v>1061</v>
      </c>
      <c r="D267" s="109" t="s">
        <v>428</v>
      </c>
      <c r="E267" s="102" t="s">
        <v>1386</v>
      </c>
      <c r="F267" s="108">
        <v>1.95</v>
      </c>
      <c r="G267" s="108">
        <f t="shared" si="10"/>
        <v>70.2</v>
      </c>
      <c r="H267" s="102" t="s">
        <v>396</v>
      </c>
      <c r="I267" s="81" t="s">
        <v>5059</v>
      </c>
      <c r="J267" s="81" t="s">
        <v>4266</v>
      </c>
    </row>
    <row r="268" spans="1:10" ht="36" x14ac:dyDescent="0.2">
      <c r="A268" s="110" t="s">
        <v>421</v>
      </c>
      <c r="B268" s="102" t="s">
        <v>543</v>
      </c>
      <c r="C268" s="102" t="s">
        <v>1061</v>
      </c>
      <c r="D268" s="109" t="s">
        <v>428</v>
      </c>
      <c r="E268" s="102" t="s">
        <v>1553</v>
      </c>
      <c r="F268" s="108">
        <v>2.75</v>
      </c>
      <c r="G268" s="108">
        <f t="shared" si="10"/>
        <v>239.25</v>
      </c>
      <c r="H268" s="102" t="s">
        <v>396</v>
      </c>
      <c r="I268" s="81" t="s">
        <v>5059</v>
      </c>
      <c r="J268" s="81" t="s">
        <v>4266</v>
      </c>
    </row>
    <row r="269" spans="1:10" ht="36" x14ac:dyDescent="0.2">
      <c r="A269" s="110" t="s">
        <v>421</v>
      </c>
      <c r="B269" s="102" t="s">
        <v>545</v>
      </c>
      <c r="C269" s="102" t="s">
        <v>1061</v>
      </c>
      <c r="D269" s="109" t="s">
        <v>428</v>
      </c>
      <c r="E269" s="109" t="s">
        <v>347</v>
      </c>
      <c r="F269" s="108">
        <v>12.4</v>
      </c>
      <c r="G269" s="108">
        <f t="shared" si="10"/>
        <v>198.4</v>
      </c>
      <c r="H269" s="102" t="s">
        <v>396</v>
      </c>
      <c r="I269" s="81" t="s">
        <v>5059</v>
      </c>
      <c r="J269" s="81" t="s">
        <v>4266</v>
      </c>
    </row>
    <row r="270" spans="1:10" ht="36" x14ac:dyDescent="0.2">
      <c r="A270" s="110" t="s">
        <v>421</v>
      </c>
      <c r="B270" s="102" t="s">
        <v>546</v>
      </c>
      <c r="C270" s="102" t="s">
        <v>1061</v>
      </c>
      <c r="D270" s="109" t="s">
        <v>428</v>
      </c>
      <c r="E270" s="102" t="s">
        <v>327</v>
      </c>
      <c r="F270" s="111">
        <v>5.25</v>
      </c>
      <c r="G270" s="111">
        <f t="shared" si="10"/>
        <v>15.75</v>
      </c>
      <c r="H270" s="102" t="s">
        <v>396</v>
      </c>
      <c r="I270" s="81" t="s">
        <v>5059</v>
      </c>
      <c r="J270" s="81" t="s">
        <v>4266</v>
      </c>
    </row>
    <row r="271" spans="1:10" ht="36" x14ac:dyDescent="0.2">
      <c r="A271" s="110" t="s">
        <v>421</v>
      </c>
      <c r="B271" s="102" t="s">
        <v>1048</v>
      </c>
      <c r="C271" s="102" t="s">
        <v>1061</v>
      </c>
      <c r="D271" s="109" t="s">
        <v>428</v>
      </c>
      <c r="E271" s="102" t="s">
        <v>316</v>
      </c>
      <c r="F271" s="111">
        <v>2.8</v>
      </c>
      <c r="G271" s="111">
        <f t="shared" si="10"/>
        <v>11.2</v>
      </c>
      <c r="H271" s="102" t="s">
        <v>396</v>
      </c>
      <c r="I271" s="81" t="s">
        <v>5059</v>
      </c>
      <c r="J271" s="81" t="s">
        <v>4266</v>
      </c>
    </row>
    <row r="272" spans="1:10" ht="36" x14ac:dyDescent="0.2">
      <c r="A272" s="110" t="s">
        <v>421</v>
      </c>
      <c r="B272" s="102" t="s">
        <v>549</v>
      </c>
      <c r="C272" s="102" t="s">
        <v>1061</v>
      </c>
      <c r="D272" s="109" t="s">
        <v>529</v>
      </c>
      <c r="E272" s="102" t="s">
        <v>350</v>
      </c>
      <c r="F272" s="111">
        <v>12.99</v>
      </c>
      <c r="G272" s="111">
        <f t="shared" si="10"/>
        <v>12.99</v>
      </c>
      <c r="H272" s="102" t="s">
        <v>396</v>
      </c>
      <c r="I272" s="81" t="s">
        <v>5059</v>
      </c>
      <c r="J272" s="81" t="s">
        <v>4266</v>
      </c>
    </row>
    <row r="273" spans="1:10" ht="36" x14ac:dyDescent="0.2">
      <c r="A273" s="110" t="s">
        <v>421</v>
      </c>
      <c r="B273" s="102" t="s">
        <v>550</v>
      </c>
      <c r="C273" s="102" t="s">
        <v>1061</v>
      </c>
      <c r="D273" s="109" t="s">
        <v>434</v>
      </c>
      <c r="E273" s="102" t="s">
        <v>1172</v>
      </c>
      <c r="F273" s="108">
        <v>30</v>
      </c>
      <c r="G273" s="108">
        <f t="shared" si="10"/>
        <v>44.519999999999996</v>
      </c>
      <c r="H273" s="102" t="s">
        <v>396</v>
      </c>
      <c r="I273" s="81" t="s">
        <v>5059</v>
      </c>
      <c r="J273" s="81" t="s">
        <v>4266</v>
      </c>
    </row>
    <row r="274" spans="1:10" ht="36" x14ac:dyDescent="0.2">
      <c r="A274" s="110" t="s">
        <v>421</v>
      </c>
      <c r="B274" s="102" t="s">
        <v>1110</v>
      </c>
      <c r="C274" s="102" t="s">
        <v>1061</v>
      </c>
      <c r="D274" s="109" t="s">
        <v>428</v>
      </c>
      <c r="E274" s="102" t="s">
        <v>349</v>
      </c>
      <c r="F274" s="108">
        <v>4.1500000000000004</v>
      </c>
      <c r="G274" s="108">
        <f t="shared" si="10"/>
        <v>20.75</v>
      </c>
      <c r="H274" s="102" t="s">
        <v>396</v>
      </c>
      <c r="I274" s="81" t="s">
        <v>5059</v>
      </c>
      <c r="J274" s="81" t="s">
        <v>4266</v>
      </c>
    </row>
    <row r="275" spans="1:10" ht="36" x14ac:dyDescent="0.2">
      <c r="A275" s="110" t="s">
        <v>421</v>
      </c>
      <c r="B275" s="102" t="s">
        <v>1118</v>
      </c>
      <c r="C275" s="102" t="s">
        <v>1061</v>
      </c>
      <c r="D275" s="109" t="s">
        <v>428</v>
      </c>
      <c r="E275" s="102" t="s">
        <v>326</v>
      </c>
      <c r="F275" s="108">
        <v>7.98</v>
      </c>
      <c r="G275" s="108">
        <f t="shared" si="10"/>
        <v>15.96</v>
      </c>
      <c r="H275" s="102" t="s">
        <v>396</v>
      </c>
      <c r="I275" s="81" t="s">
        <v>5059</v>
      </c>
      <c r="J275" s="81" t="s">
        <v>4266</v>
      </c>
    </row>
    <row r="276" spans="1:10" ht="36" x14ac:dyDescent="0.2">
      <c r="A276" s="110" t="s">
        <v>421</v>
      </c>
      <c r="B276" s="102" t="s">
        <v>1131</v>
      </c>
      <c r="C276" s="102" t="s">
        <v>1061</v>
      </c>
      <c r="D276" s="109" t="s">
        <v>428</v>
      </c>
      <c r="E276" s="102" t="s">
        <v>350</v>
      </c>
      <c r="F276" s="108">
        <v>6.98</v>
      </c>
      <c r="G276" s="108">
        <f t="shared" si="10"/>
        <v>6.98</v>
      </c>
      <c r="H276" s="102" t="s">
        <v>396</v>
      </c>
      <c r="I276" s="81" t="s">
        <v>5059</v>
      </c>
      <c r="J276" s="81" t="s">
        <v>4266</v>
      </c>
    </row>
    <row r="277" spans="1:10" ht="36" x14ac:dyDescent="0.2">
      <c r="A277" s="110" t="s">
        <v>421</v>
      </c>
      <c r="B277" s="102" t="s">
        <v>1123</v>
      </c>
      <c r="C277" s="102" t="s">
        <v>1061</v>
      </c>
      <c r="D277" s="109" t="s">
        <v>434</v>
      </c>
      <c r="E277" s="102" t="s">
        <v>1124</v>
      </c>
      <c r="F277" s="108">
        <v>4.4800000000000004</v>
      </c>
      <c r="G277" s="108">
        <f t="shared" si="10"/>
        <v>6.7110400000000006</v>
      </c>
      <c r="H277" s="102" t="s">
        <v>396</v>
      </c>
      <c r="I277" s="81" t="s">
        <v>5059</v>
      </c>
      <c r="J277" s="81" t="s">
        <v>4266</v>
      </c>
    </row>
    <row r="278" spans="1:10" ht="36" x14ac:dyDescent="0.2">
      <c r="A278" s="110" t="s">
        <v>421</v>
      </c>
      <c r="B278" s="102" t="s">
        <v>600</v>
      </c>
      <c r="C278" s="102" t="s">
        <v>1061</v>
      </c>
      <c r="D278" s="109" t="s">
        <v>434</v>
      </c>
      <c r="E278" s="102" t="s">
        <v>1516</v>
      </c>
      <c r="F278" s="108">
        <v>6.99</v>
      </c>
      <c r="G278" s="108">
        <f t="shared" si="10"/>
        <v>749.85225000000003</v>
      </c>
      <c r="H278" s="102" t="s">
        <v>396</v>
      </c>
      <c r="I278" s="81" t="s">
        <v>5059</v>
      </c>
      <c r="J278" s="81" t="s">
        <v>4266</v>
      </c>
    </row>
    <row r="279" spans="1:10" ht="36" x14ac:dyDescent="0.2">
      <c r="A279" s="110" t="s">
        <v>421</v>
      </c>
      <c r="B279" s="102" t="s">
        <v>551</v>
      </c>
      <c r="C279" s="102" t="s">
        <v>1061</v>
      </c>
      <c r="D279" s="109" t="s">
        <v>434</v>
      </c>
      <c r="E279" s="102" t="s">
        <v>1387</v>
      </c>
      <c r="F279" s="108">
        <v>10</v>
      </c>
      <c r="G279" s="108">
        <f t="shared" si="10"/>
        <v>3201.6609999999996</v>
      </c>
      <c r="H279" s="102" t="s">
        <v>396</v>
      </c>
      <c r="I279" s="81" t="s">
        <v>5059</v>
      </c>
      <c r="J279" s="81" t="s">
        <v>4266</v>
      </c>
    </row>
    <row r="280" spans="1:10" ht="36" x14ac:dyDescent="0.2">
      <c r="A280" s="110" t="s">
        <v>421</v>
      </c>
      <c r="B280" s="102" t="s">
        <v>552</v>
      </c>
      <c r="C280" s="102" t="s">
        <v>1061</v>
      </c>
      <c r="D280" s="109" t="s">
        <v>428</v>
      </c>
      <c r="E280" s="102" t="s">
        <v>335</v>
      </c>
      <c r="F280" s="108">
        <v>2.4900000000000002</v>
      </c>
      <c r="G280" s="108">
        <f t="shared" si="10"/>
        <v>14.940000000000001</v>
      </c>
      <c r="H280" s="102" t="s">
        <v>396</v>
      </c>
      <c r="I280" s="81" t="s">
        <v>5059</v>
      </c>
      <c r="J280" s="81" t="s">
        <v>4266</v>
      </c>
    </row>
    <row r="281" spans="1:10" ht="36" x14ac:dyDescent="0.2">
      <c r="A281" s="110" t="s">
        <v>421</v>
      </c>
      <c r="B281" s="102" t="s">
        <v>617</v>
      </c>
      <c r="C281" s="102" t="s">
        <v>1061</v>
      </c>
      <c r="D281" s="109" t="s">
        <v>529</v>
      </c>
      <c r="E281" s="102" t="s">
        <v>347</v>
      </c>
      <c r="F281" s="108">
        <v>7.99</v>
      </c>
      <c r="G281" s="108">
        <f t="shared" si="10"/>
        <v>127.84</v>
      </c>
      <c r="H281" s="102" t="s">
        <v>396</v>
      </c>
      <c r="I281" s="81" t="s">
        <v>5059</v>
      </c>
      <c r="J281" s="81" t="s">
        <v>4266</v>
      </c>
    </row>
    <row r="282" spans="1:10" ht="36" x14ac:dyDescent="0.2">
      <c r="A282" s="110" t="s">
        <v>421</v>
      </c>
      <c r="B282" s="102" t="s">
        <v>553</v>
      </c>
      <c r="C282" s="102" t="s">
        <v>1061</v>
      </c>
      <c r="D282" s="109" t="s">
        <v>529</v>
      </c>
      <c r="E282" s="102" t="s">
        <v>326</v>
      </c>
      <c r="F282" s="108">
        <v>8.77</v>
      </c>
      <c r="G282" s="108">
        <f t="shared" ref="G282:G305" si="11">E282*F282</f>
        <v>17.54</v>
      </c>
      <c r="H282" s="102" t="s">
        <v>396</v>
      </c>
      <c r="I282" s="81" t="s">
        <v>5059</v>
      </c>
      <c r="J282" s="81" t="s">
        <v>4266</v>
      </c>
    </row>
    <row r="283" spans="1:10" ht="36" x14ac:dyDescent="0.2">
      <c r="A283" s="110" t="s">
        <v>421</v>
      </c>
      <c r="B283" s="102" t="s">
        <v>554</v>
      </c>
      <c r="C283" s="102" t="s">
        <v>1061</v>
      </c>
      <c r="D283" s="109" t="s">
        <v>428</v>
      </c>
      <c r="E283" s="102" t="s">
        <v>374</v>
      </c>
      <c r="F283" s="111">
        <v>5.77</v>
      </c>
      <c r="G283" s="111">
        <f t="shared" si="11"/>
        <v>40.39</v>
      </c>
      <c r="H283" s="102" t="s">
        <v>396</v>
      </c>
      <c r="I283" s="81" t="s">
        <v>5059</v>
      </c>
      <c r="J283" s="81" t="s">
        <v>4266</v>
      </c>
    </row>
    <row r="284" spans="1:10" ht="36" x14ac:dyDescent="0.2">
      <c r="A284" s="110" t="s">
        <v>421</v>
      </c>
      <c r="B284" s="102" t="s">
        <v>555</v>
      </c>
      <c r="C284" s="102" t="s">
        <v>1061</v>
      </c>
      <c r="D284" s="109" t="s">
        <v>428</v>
      </c>
      <c r="E284" s="109" t="s">
        <v>1125</v>
      </c>
      <c r="F284" s="108">
        <v>3.68</v>
      </c>
      <c r="G284" s="108">
        <f t="shared" si="11"/>
        <v>10.99216</v>
      </c>
      <c r="H284" s="102" t="s">
        <v>396</v>
      </c>
      <c r="I284" s="81" t="s">
        <v>5059</v>
      </c>
      <c r="J284" s="81" t="s">
        <v>4266</v>
      </c>
    </row>
    <row r="285" spans="1:10" ht="36" x14ac:dyDescent="0.2">
      <c r="A285" s="110" t="s">
        <v>421</v>
      </c>
      <c r="B285" s="102" t="s">
        <v>970</v>
      </c>
      <c r="C285" s="102" t="s">
        <v>1061</v>
      </c>
      <c r="D285" s="109" t="s">
        <v>434</v>
      </c>
      <c r="E285" s="109" t="s">
        <v>327</v>
      </c>
      <c r="F285" s="108">
        <v>28.9</v>
      </c>
      <c r="G285" s="108">
        <f t="shared" si="11"/>
        <v>86.699999999999989</v>
      </c>
      <c r="H285" s="102" t="s">
        <v>396</v>
      </c>
      <c r="I285" s="81" t="s">
        <v>5059</v>
      </c>
      <c r="J285" s="81" t="s">
        <v>4266</v>
      </c>
    </row>
    <row r="286" spans="1:10" ht="36" x14ac:dyDescent="0.2">
      <c r="A286" s="110" t="s">
        <v>421</v>
      </c>
      <c r="B286" s="102" t="s">
        <v>1510</v>
      </c>
      <c r="C286" s="102" t="s">
        <v>1061</v>
      </c>
      <c r="D286" s="109" t="s">
        <v>434</v>
      </c>
      <c r="E286" s="109" t="s">
        <v>327</v>
      </c>
      <c r="F286" s="108">
        <v>3.98</v>
      </c>
      <c r="G286" s="108">
        <f t="shared" si="11"/>
        <v>11.94</v>
      </c>
      <c r="H286" s="102" t="s">
        <v>396</v>
      </c>
      <c r="I286" s="81" t="s">
        <v>5059</v>
      </c>
      <c r="J286" s="81" t="s">
        <v>4266</v>
      </c>
    </row>
    <row r="287" spans="1:10" ht="36" x14ac:dyDescent="0.2">
      <c r="A287" s="110" t="s">
        <v>421</v>
      </c>
      <c r="B287" s="102" t="s">
        <v>619</v>
      </c>
      <c r="C287" s="102" t="s">
        <v>1061</v>
      </c>
      <c r="D287" s="109" t="s">
        <v>434</v>
      </c>
      <c r="E287" s="102" t="s">
        <v>1543</v>
      </c>
      <c r="F287" s="108">
        <v>5.98</v>
      </c>
      <c r="G287" s="108">
        <f t="shared" si="11"/>
        <v>79.121380000000002</v>
      </c>
      <c r="H287" s="102" t="s">
        <v>396</v>
      </c>
      <c r="I287" s="81" t="s">
        <v>5059</v>
      </c>
      <c r="J287" s="81" t="s">
        <v>4266</v>
      </c>
    </row>
    <row r="288" spans="1:10" ht="36" x14ac:dyDescent="0.2">
      <c r="A288" s="110" t="s">
        <v>421</v>
      </c>
      <c r="B288" s="102" t="s">
        <v>557</v>
      </c>
      <c r="C288" s="102" t="s">
        <v>1061</v>
      </c>
      <c r="D288" s="109" t="s">
        <v>434</v>
      </c>
      <c r="E288" s="102" t="s">
        <v>558</v>
      </c>
      <c r="F288" s="111">
        <v>26.9</v>
      </c>
      <c r="G288" s="111">
        <f t="shared" si="11"/>
        <v>5.9180000000000001</v>
      </c>
      <c r="H288" s="102" t="s">
        <v>396</v>
      </c>
      <c r="I288" s="81" t="s">
        <v>5059</v>
      </c>
      <c r="J288" s="81" t="s">
        <v>4266</v>
      </c>
    </row>
    <row r="289" spans="1:10" ht="36" x14ac:dyDescent="0.2">
      <c r="A289" s="110" t="s">
        <v>421</v>
      </c>
      <c r="B289" s="102" t="s">
        <v>1146</v>
      </c>
      <c r="C289" s="102" t="s">
        <v>1061</v>
      </c>
      <c r="D289" s="109" t="s">
        <v>434</v>
      </c>
      <c r="E289" s="102" t="s">
        <v>1175</v>
      </c>
      <c r="F289" s="111">
        <v>8.7799999999999994</v>
      </c>
      <c r="G289" s="111">
        <f t="shared" si="11"/>
        <v>37.113059999999997</v>
      </c>
      <c r="H289" s="102" t="s">
        <v>396</v>
      </c>
      <c r="I289" s="81" t="s">
        <v>5059</v>
      </c>
      <c r="J289" s="81" t="s">
        <v>4266</v>
      </c>
    </row>
    <row r="290" spans="1:10" ht="38.25" customHeight="1" x14ac:dyDescent="0.2">
      <c r="A290" s="110" t="s">
        <v>421</v>
      </c>
      <c r="B290" s="102" t="s">
        <v>559</v>
      </c>
      <c r="C290" s="102" t="s">
        <v>1061</v>
      </c>
      <c r="D290" s="109" t="s">
        <v>434</v>
      </c>
      <c r="E290" s="109" t="s">
        <v>350</v>
      </c>
      <c r="F290" s="108">
        <v>7.48</v>
      </c>
      <c r="G290" s="108">
        <f t="shared" si="11"/>
        <v>7.48</v>
      </c>
      <c r="H290" s="102" t="s">
        <v>396</v>
      </c>
      <c r="I290" s="81" t="s">
        <v>5059</v>
      </c>
      <c r="J290" s="81" t="s">
        <v>4266</v>
      </c>
    </row>
    <row r="291" spans="1:10" ht="37.5" customHeight="1" x14ac:dyDescent="0.2">
      <c r="A291" s="110" t="s">
        <v>421</v>
      </c>
      <c r="B291" s="102" t="s">
        <v>1129</v>
      </c>
      <c r="C291" s="102" t="s">
        <v>1061</v>
      </c>
      <c r="D291" s="109" t="s">
        <v>434</v>
      </c>
      <c r="E291" s="109" t="s">
        <v>326</v>
      </c>
      <c r="F291" s="108">
        <v>5.89</v>
      </c>
      <c r="G291" s="108">
        <f t="shared" si="11"/>
        <v>11.78</v>
      </c>
      <c r="H291" s="102" t="s">
        <v>396</v>
      </c>
      <c r="I291" s="81" t="s">
        <v>5059</v>
      </c>
      <c r="J291" s="81" t="s">
        <v>4266</v>
      </c>
    </row>
    <row r="292" spans="1:10" ht="36" x14ac:dyDescent="0.2">
      <c r="A292" s="110" t="s">
        <v>421</v>
      </c>
      <c r="B292" s="102" t="s">
        <v>560</v>
      </c>
      <c r="C292" s="102" t="s">
        <v>1061</v>
      </c>
      <c r="D292" s="109" t="s">
        <v>529</v>
      </c>
      <c r="E292" s="102" t="s">
        <v>350</v>
      </c>
      <c r="F292" s="108">
        <v>7.48</v>
      </c>
      <c r="G292" s="108">
        <f t="shared" si="11"/>
        <v>7.48</v>
      </c>
      <c r="H292" s="102" t="s">
        <v>396</v>
      </c>
      <c r="I292" s="81" t="s">
        <v>5059</v>
      </c>
      <c r="J292" s="81" t="s">
        <v>4266</v>
      </c>
    </row>
    <row r="293" spans="1:10" ht="36" x14ac:dyDescent="0.2">
      <c r="A293" s="110" t="s">
        <v>421</v>
      </c>
      <c r="B293" s="102" t="s">
        <v>1127</v>
      </c>
      <c r="C293" s="102" t="s">
        <v>1061</v>
      </c>
      <c r="D293" s="109" t="s">
        <v>529</v>
      </c>
      <c r="E293" s="102" t="s">
        <v>350</v>
      </c>
      <c r="F293" s="108">
        <v>6.98</v>
      </c>
      <c r="G293" s="108">
        <f t="shared" si="11"/>
        <v>6.98</v>
      </c>
      <c r="H293" s="102" t="s">
        <v>396</v>
      </c>
      <c r="I293" s="81" t="s">
        <v>5059</v>
      </c>
      <c r="J293" s="81" t="s">
        <v>4266</v>
      </c>
    </row>
    <row r="294" spans="1:10" ht="36" x14ac:dyDescent="0.2">
      <c r="A294" s="110" t="s">
        <v>421</v>
      </c>
      <c r="B294" s="102" t="s">
        <v>1509</v>
      </c>
      <c r="C294" s="102" t="s">
        <v>1061</v>
      </c>
      <c r="D294" s="109" t="s">
        <v>529</v>
      </c>
      <c r="E294" s="102" t="s">
        <v>327</v>
      </c>
      <c r="F294" s="108">
        <v>6.1</v>
      </c>
      <c r="G294" s="108">
        <f t="shared" si="11"/>
        <v>18.299999999999997</v>
      </c>
      <c r="H294" s="102" t="s">
        <v>396</v>
      </c>
      <c r="I294" s="81" t="s">
        <v>5059</v>
      </c>
      <c r="J294" s="81" t="s">
        <v>4266</v>
      </c>
    </row>
    <row r="295" spans="1:10" ht="36" x14ac:dyDescent="0.2">
      <c r="A295" s="110" t="s">
        <v>421</v>
      </c>
      <c r="B295" s="102" t="s">
        <v>561</v>
      </c>
      <c r="C295" s="102" t="s">
        <v>1061</v>
      </c>
      <c r="D295" s="109" t="s">
        <v>434</v>
      </c>
      <c r="E295" s="109" t="s">
        <v>562</v>
      </c>
      <c r="F295" s="108">
        <v>54.893000000000001</v>
      </c>
      <c r="G295" s="108">
        <f t="shared" si="11"/>
        <v>61.589946000000005</v>
      </c>
      <c r="H295" s="102" t="s">
        <v>396</v>
      </c>
      <c r="I295" s="81" t="s">
        <v>5059</v>
      </c>
      <c r="J295" s="81" t="s">
        <v>4266</v>
      </c>
    </row>
    <row r="296" spans="1:10" ht="36" x14ac:dyDescent="0.2">
      <c r="A296" s="110" t="s">
        <v>421</v>
      </c>
      <c r="B296" s="102" t="s">
        <v>1112</v>
      </c>
      <c r="C296" s="102" t="s">
        <v>1061</v>
      </c>
      <c r="D296" s="109" t="s">
        <v>428</v>
      </c>
      <c r="E296" s="109" t="s">
        <v>316</v>
      </c>
      <c r="F296" s="108">
        <v>17.399999999999999</v>
      </c>
      <c r="G296" s="108">
        <f t="shared" si="11"/>
        <v>69.599999999999994</v>
      </c>
      <c r="H296" s="102" t="s">
        <v>396</v>
      </c>
      <c r="I296" s="81" t="s">
        <v>5059</v>
      </c>
      <c r="J296" s="81" t="s">
        <v>4266</v>
      </c>
    </row>
    <row r="297" spans="1:10" ht="36" x14ac:dyDescent="0.2">
      <c r="A297" s="110" t="s">
        <v>421</v>
      </c>
      <c r="B297" s="102" t="s">
        <v>1168</v>
      </c>
      <c r="C297" s="102" t="s">
        <v>1061</v>
      </c>
      <c r="D297" s="109" t="s">
        <v>428</v>
      </c>
      <c r="E297" s="109" t="s">
        <v>350</v>
      </c>
      <c r="F297" s="108">
        <v>20.27</v>
      </c>
      <c r="G297" s="108">
        <f t="shared" si="11"/>
        <v>20.27</v>
      </c>
      <c r="H297" s="102" t="s">
        <v>396</v>
      </c>
      <c r="I297" s="81" t="s">
        <v>5059</v>
      </c>
      <c r="J297" s="81" t="s">
        <v>4266</v>
      </c>
    </row>
    <row r="298" spans="1:10" ht="36" x14ac:dyDescent="0.2">
      <c r="A298" s="110" t="s">
        <v>421</v>
      </c>
      <c r="B298" s="102" t="s">
        <v>1111</v>
      </c>
      <c r="C298" s="102" t="s">
        <v>1061</v>
      </c>
      <c r="D298" s="109" t="s">
        <v>434</v>
      </c>
      <c r="E298" s="109" t="s">
        <v>1169</v>
      </c>
      <c r="F298" s="108">
        <v>89.9</v>
      </c>
      <c r="G298" s="108">
        <f t="shared" si="11"/>
        <v>40.095400000000005</v>
      </c>
      <c r="H298" s="102" t="s">
        <v>396</v>
      </c>
      <c r="I298" s="81" t="s">
        <v>5059</v>
      </c>
      <c r="J298" s="81" t="s">
        <v>4266</v>
      </c>
    </row>
    <row r="299" spans="1:10" ht="36" x14ac:dyDescent="0.2">
      <c r="A299" s="110" t="s">
        <v>421</v>
      </c>
      <c r="B299" s="102" t="s">
        <v>1170</v>
      </c>
      <c r="C299" s="102" t="s">
        <v>1061</v>
      </c>
      <c r="D299" s="109" t="s">
        <v>434</v>
      </c>
      <c r="E299" s="109" t="s">
        <v>1171</v>
      </c>
      <c r="F299" s="108">
        <v>38.9</v>
      </c>
      <c r="G299" s="108">
        <f t="shared" si="11"/>
        <v>5.9127999999999998</v>
      </c>
      <c r="H299" s="102" t="s">
        <v>396</v>
      </c>
      <c r="I299" s="81" t="s">
        <v>5059</v>
      </c>
      <c r="J299" s="81" t="s">
        <v>4266</v>
      </c>
    </row>
    <row r="300" spans="1:10" ht="36" x14ac:dyDescent="0.2">
      <c r="A300" s="110" t="s">
        <v>421</v>
      </c>
      <c r="B300" s="102" t="s">
        <v>563</v>
      </c>
      <c r="C300" s="102" t="s">
        <v>1061</v>
      </c>
      <c r="D300" s="109" t="s">
        <v>428</v>
      </c>
      <c r="E300" s="109" t="s">
        <v>544</v>
      </c>
      <c r="F300" s="111">
        <v>10.99</v>
      </c>
      <c r="G300" s="108">
        <f t="shared" si="11"/>
        <v>98.91</v>
      </c>
      <c r="H300" s="102" t="s">
        <v>396</v>
      </c>
      <c r="I300" s="81" t="s">
        <v>5059</v>
      </c>
      <c r="J300" s="81" t="s">
        <v>4266</v>
      </c>
    </row>
    <row r="301" spans="1:10" ht="36" x14ac:dyDescent="0.2">
      <c r="A301" s="110" t="s">
        <v>421</v>
      </c>
      <c r="B301" s="102" t="s">
        <v>564</v>
      </c>
      <c r="C301" s="102" t="s">
        <v>1061</v>
      </c>
      <c r="D301" s="109" t="s">
        <v>428</v>
      </c>
      <c r="E301" s="109" t="s">
        <v>544</v>
      </c>
      <c r="F301" s="108">
        <v>12.77</v>
      </c>
      <c r="G301" s="108">
        <f t="shared" si="11"/>
        <v>114.92999999999999</v>
      </c>
      <c r="H301" s="102" t="s">
        <v>396</v>
      </c>
      <c r="I301" s="81" t="s">
        <v>5059</v>
      </c>
      <c r="J301" s="81" t="s">
        <v>4266</v>
      </c>
    </row>
    <row r="302" spans="1:10" ht="36" x14ac:dyDescent="0.2">
      <c r="A302" s="110" t="s">
        <v>421</v>
      </c>
      <c r="B302" s="102" t="s">
        <v>565</v>
      </c>
      <c r="C302" s="102" t="s">
        <v>1061</v>
      </c>
      <c r="D302" s="109" t="s">
        <v>428</v>
      </c>
      <c r="E302" s="109" t="s">
        <v>326</v>
      </c>
      <c r="F302" s="108">
        <v>9.98</v>
      </c>
      <c r="G302" s="108">
        <f t="shared" si="11"/>
        <v>19.96</v>
      </c>
      <c r="H302" s="102" t="s">
        <v>396</v>
      </c>
      <c r="I302" s="81" t="s">
        <v>5059</v>
      </c>
      <c r="J302" s="81" t="s">
        <v>4266</v>
      </c>
    </row>
    <row r="303" spans="1:10" ht="36" x14ac:dyDescent="0.2">
      <c r="A303" s="110" t="s">
        <v>421</v>
      </c>
      <c r="B303" s="102" t="s">
        <v>1075</v>
      </c>
      <c r="C303" s="102" t="s">
        <v>1061</v>
      </c>
      <c r="D303" s="109" t="s">
        <v>428</v>
      </c>
      <c r="E303" s="109" t="s">
        <v>350</v>
      </c>
      <c r="F303" s="108">
        <v>5.98</v>
      </c>
      <c r="G303" s="108">
        <f t="shared" si="11"/>
        <v>5.98</v>
      </c>
      <c r="H303" s="102" t="s">
        <v>396</v>
      </c>
      <c r="I303" s="81" t="s">
        <v>5059</v>
      </c>
      <c r="J303" s="81" t="s">
        <v>4266</v>
      </c>
    </row>
    <row r="304" spans="1:10" ht="36" x14ac:dyDescent="0.2">
      <c r="A304" s="110" t="s">
        <v>421</v>
      </c>
      <c r="B304" s="102" t="s">
        <v>566</v>
      </c>
      <c r="C304" s="102" t="s">
        <v>1061</v>
      </c>
      <c r="D304" s="109" t="s">
        <v>428</v>
      </c>
      <c r="E304" s="109" t="s">
        <v>375</v>
      </c>
      <c r="F304" s="111">
        <v>3.98</v>
      </c>
      <c r="G304" s="108">
        <f t="shared" si="11"/>
        <v>31.84</v>
      </c>
      <c r="H304" s="102" t="s">
        <v>396</v>
      </c>
      <c r="I304" s="81" t="s">
        <v>5059</v>
      </c>
      <c r="J304" s="81" t="s">
        <v>4266</v>
      </c>
    </row>
    <row r="305" spans="1:10" ht="36" x14ac:dyDescent="0.2">
      <c r="A305" s="110" t="s">
        <v>421</v>
      </c>
      <c r="B305" s="102" t="s">
        <v>567</v>
      </c>
      <c r="C305" s="102" t="s">
        <v>1061</v>
      </c>
      <c r="D305" s="109" t="s">
        <v>428</v>
      </c>
      <c r="E305" s="109" t="s">
        <v>349</v>
      </c>
      <c r="F305" s="108">
        <v>4.4800000000000004</v>
      </c>
      <c r="G305" s="108">
        <f t="shared" si="11"/>
        <v>22.400000000000002</v>
      </c>
      <c r="H305" s="102" t="s">
        <v>396</v>
      </c>
      <c r="I305" s="81" t="s">
        <v>5059</v>
      </c>
      <c r="J305" s="81" t="s">
        <v>4266</v>
      </c>
    </row>
    <row r="306" spans="1:10" ht="36" x14ac:dyDescent="0.2">
      <c r="A306" s="110" t="s">
        <v>421</v>
      </c>
      <c r="B306" s="102" t="s">
        <v>568</v>
      </c>
      <c r="C306" s="102" t="s">
        <v>1061</v>
      </c>
      <c r="D306" s="109" t="s">
        <v>434</v>
      </c>
      <c r="E306" s="109" t="s">
        <v>569</v>
      </c>
      <c r="F306" s="108">
        <v>27.9</v>
      </c>
      <c r="G306" s="108">
        <f>E306*F306</f>
        <v>56.302199999999992</v>
      </c>
      <c r="H306" s="102" t="s">
        <v>396</v>
      </c>
      <c r="I306" s="81" t="s">
        <v>5059</v>
      </c>
      <c r="J306" s="81" t="s">
        <v>4266</v>
      </c>
    </row>
    <row r="307" spans="1:10" ht="36" x14ac:dyDescent="0.2">
      <c r="A307" s="110" t="s">
        <v>421</v>
      </c>
      <c r="B307" s="102" t="s">
        <v>571</v>
      </c>
      <c r="C307" s="102" t="s">
        <v>1061</v>
      </c>
      <c r="D307" s="109" t="s">
        <v>434</v>
      </c>
      <c r="E307" s="102" t="s">
        <v>326</v>
      </c>
      <c r="F307" s="111">
        <v>9.9</v>
      </c>
      <c r="G307" s="108">
        <f>E307*F307</f>
        <v>19.8</v>
      </c>
      <c r="H307" s="102" t="s">
        <v>396</v>
      </c>
      <c r="I307" s="81" t="s">
        <v>5059</v>
      </c>
      <c r="J307" s="81" t="s">
        <v>4266</v>
      </c>
    </row>
    <row r="308" spans="1:10" ht="36" x14ac:dyDescent="0.2">
      <c r="A308" s="110" t="s">
        <v>421</v>
      </c>
      <c r="B308" s="102" t="s">
        <v>573</v>
      </c>
      <c r="C308" s="102" t="s">
        <v>1061</v>
      </c>
      <c r="D308" s="109" t="s">
        <v>428</v>
      </c>
      <c r="E308" s="102" t="s">
        <v>374</v>
      </c>
      <c r="F308" s="108">
        <v>2.98</v>
      </c>
      <c r="G308" s="108">
        <f t="shared" ref="G308:G621" si="12">E308*F308</f>
        <v>20.86</v>
      </c>
      <c r="H308" s="102" t="s">
        <v>396</v>
      </c>
      <c r="I308" s="81" t="s">
        <v>5059</v>
      </c>
      <c r="J308" s="81" t="s">
        <v>4266</v>
      </c>
    </row>
    <row r="309" spans="1:10" ht="36" x14ac:dyDescent="0.2">
      <c r="A309" s="110" t="s">
        <v>421</v>
      </c>
      <c r="B309" s="102" t="s">
        <v>574</v>
      </c>
      <c r="C309" s="102" t="s">
        <v>1061</v>
      </c>
      <c r="D309" s="109" t="s">
        <v>428</v>
      </c>
      <c r="E309" s="102" t="s">
        <v>846</v>
      </c>
      <c r="F309" s="108">
        <v>6.48</v>
      </c>
      <c r="G309" s="108">
        <f t="shared" si="12"/>
        <v>336.96000000000004</v>
      </c>
      <c r="H309" s="102" t="s">
        <v>396</v>
      </c>
      <c r="I309" s="81" t="s">
        <v>5059</v>
      </c>
      <c r="J309" s="81" t="s">
        <v>4266</v>
      </c>
    </row>
    <row r="310" spans="1:10" ht="36" x14ac:dyDescent="0.2">
      <c r="A310" s="110" t="s">
        <v>421</v>
      </c>
      <c r="B310" s="102" t="s">
        <v>575</v>
      </c>
      <c r="C310" s="102" t="s">
        <v>1061</v>
      </c>
      <c r="D310" s="109" t="s">
        <v>428</v>
      </c>
      <c r="E310" s="102" t="s">
        <v>326</v>
      </c>
      <c r="F310" s="108">
        <v>26.48</v>
      </c>
      <c r="G310" s="108">
        <f t="shared" si="12"/>
        <v>52.96</v>
      </c>
      <c r="H310" s="102" t="s">
        <v>396</v>
      </c>
      <c r="I310" s="81" t="s">
        <v>5059</v>
      </c>
      <c r="J310" s="81" t="s">
        <v>4266</v>
      </c>
    </row>
    <row r="311" spans="1:10" ht="36" x14ac:dyDescent="0.2">
      <c r="A311" s="110" t="s">
        <v>421</v>
      </c>
      <c r="B311" s="102" t="s">
        <v>1566</v>
      </c>
      <c r="C311" s="102" t="s">
        <v>1061</v>
      </c>
      <c r="D311" s="109" t="s">
        <v>428</v>
      </c>
      <c r="E311" s="102" t="s">
        <v>466</v>
      </c>
      <c r="F311" s="108">
        <v>15</v>
      </c>
      <c r="G311" s="108">
        <f t="shared" si="12"/>
        <v>150</v>
      </c>
      <c r="H311" s="102" t="s">
        <v>396</v>
      </c>
      <c r="I311" s="81" t="s">
        <v>5059</v>
      </c>
      <c r="J311" s="81" t="s">
        <v>4266</v>
      </c>
    </row>
    <row r="312" spans="1:10" ht="36" x14ac:dyDescent="0.2">
      <c r="A312" s="110" t="s">
        <v>421</v>
      </c>
      <c r="B312" s="102" t="s">
        <v>576</v>
      </c>
      <c r="C312" s="102" t="s">
        <v>1061</v>
      </c>
      <c r="D312" s="109" t="s">
        <v>434</v>
      </c>
      <c r="E312" s="102" t="s">
        <v>1512</v>
      </c>
      <c r="F312" s="108">
        <v>12.98</v>
      </c>
      <c r="G312" s="108">
        <f t="shared" si="12"/>
        <v>35.046000000000006</v>
      </c>
      <c r="H312" s="102" t="s">
        <v>396</v>
      </c>
      <c r="I312" s="81" t="s">
        <v>5059</v>
      </c>
      <c r="J312" s="81" t="s">
        <v>4266</v>
      </c>
    </row>
    <row r="313" spans="1:10" ht="36" x14ac:dyDescent="0.2">
      <c r="A313" s="110" t="s">
        <v>421</v>
      </c>
      <c r="B313" s="102" t="s">
        <v>1126</v>
      </c>
      <c r="C313" s="102" t="s">
        <v>1061</v>
      </c>
      <c r="D313" s="109" t="s">
        <v>434</v>
      </c>
      <c r="E313" s="102" t="s">
        <v>1383</v>
      </c>
      <c r="F313" s="108">
        <v>29.8</v>
      </c>
      <c r="G313" s="108">
        <f t="shared" si="12"/>
        <v>68.307559999999995</v>
      </c>
      <c r="H313" s="102" t="s">
        <v>396</v>
      </c>
      <c r="I313" s="81" t="s">
        <v>5059</v>
      </c>
      <c r="J313" s="81" t="s">
        <v>4266</v>
      </c>
    </row>
    <row r="314" spans="1:10" ht="36" x14ac:dyDescent="0.2">
      <c r="A314" s="110" t="s">
        <v>421</v>
      </c>
      <c r="B314" s="102" t="s">
        <v>577</v>
      </c>
      <c r="C314" s="102" t="s">
        <v>1061</v>
      </c>
      <c r="D314" s="109" t="s">
        <v>434</v>
      </c>
      <c r="E314" s="102" t="s">
        <v>350</v>
      </c>
      <c r="F314" s="108">
        <v>12.98</v>
      </c>
      <c r="G314" s="108">
        <f t="shared" si="12"/>
        <v>12.98</v>
      </c>
      <c r="H314" s="102" t="s">
        <v>396</v>
      </c>
      <c r="I314" s="81" t="s">
        <v>5059</v>
      </c>
      <c r="J314" s="81" t="s">
        <v>4266</v>
      </c>
    </row>
    <row r="315" spans="1:10" ht="36" x14ac:dyDescent="0.2">
      <c r="A315" s="110" t="s">
        <v>421</v>
      </c>
      <c r="B315" s="102" t="s">
        <v>578</v>
      </c>
      <c r="C315" s="102" t="s">
        <v>1061</v>
      </c>
      <c r="D315" s="109" t="s">
        <v>434</v>
      </c>
      <c r="E315" s="102" t="s">
        <v>1544</v>
      </c>
      <c r="F315" s="108">
        <v>17.899999999999999</v>
      </c>
      <c r="G315" s="108">
        <f t="shared" si="12"/>
        <v>151.22994</v>
      </c>
      <c r="H315" s="102" t="s">
        <v>396</v>
      </c>
      <c r="I315" s="81" t="s">
        <v>5059</v>
      </c>
      <c r="J315" s="81" t="s">
        <v>4266</v>
      </c>
    </row>
    <row r="316" spans="1:10" ht="36" x14ac:dyDescent="0.2">
      <c r="A316" s="110" t="s">
        <v>421</v>
      </c>
      <c r="B316" s="102" t="s">
        <v>579</v>
      </c>
      <c r="C316" s="102" t="s">
        <v>1061</v>
      </c>
      <c r="D316" s="109" t="s">
        <v>428</v>
      </c>
      <c r="E316" s="102" t="s">
        <v>854</v>
      </c>
      <c r="F316" s="108">
        <v>0.98</v>
      </c>
      <c r="G316" s="108">
        <f t="shared" si="12"/>
        <v>41.16</v>
      </c>
      <c r="H316" s="102" t="s">
        <v>396</v>
      </c>
      <c r="I316" s="81" t="s">
        <v>5059</v>
      </c>
      <c r="J316" s="81" t="s">
        <v>4266</v>
      </c>
    </row>
    <row r="317" spans="1:10" ht="36" x14ac:dyDescent="0.2">
      <c r="A317" s="110" t="s">
        <v>421</v>
      </c>
      <c r="B317" s="102" t="s">
        <v>580</v>
      </c>
      <c r="C317" s="102" t="s">
        <v>1061</v>
      </c>
      <c r="D317" s="109" t="s">
        <v>434</v>
      </c>
      <c r="E317" s="102" t="s">
        <v>1539</v>
      </c>
      <c r="F317" s="108">
        <v>15.98</v>
      </c>
      <c r="G317" s="108">
        <f t="shared" si="12"/>
        <v>340.72555999999997</v>
      </c>
      <c r="H317" s="102" t="s">
        <v>396</v>
      </c>
      <c r="I317" s="81" t="s">
        <v>5059</v>
      </c>
      <c r="J317" s="81" t="s">
        <v>4266</v>
      </c>
    </row>
    <row r="318" spans="1:10" ht="36" x14ac:dyDescent="0.2">
      <c r="A318" s="110" t="s">
        <v>421</v>
      </c>
      <c r="B318" s="102" t="s">
        <v>1545</v>
      </c>
      <c r="C318" s="102" t="s">
        <v>1061</v>
      </c>
      <c r="D318" s="109" t="s">
        <v>434</v>
      </c>
      <c r="E318" s="102" t="s">
        <v>350</v>
      </c>
      <c r="F318" s="108">
        <v>15.98</v>
      </c>
      <c r="G318" s="108">
        <f t="shared" si="12"/>
        <v>15.98</v>
      </c>
      <c r="H318" s="102" t="s">
        <v>396</v>
      </c>
      <c r="I318" s="81" t="s">
        <v>5059</v>
      </c>
      <c r="J318" s="81" t="s">
        <v>4266</v>
      </c>
    </row>
    <row r="319" spans="1:10" ht="36" x14ac:dyDescent="0.2">
      <c r="A319" s="110" t="s">
        <v>421</v>
      </c>
      <c r="B319" s="102" t="s">
        <v>1558</v>
      </c>
      <c r="C319" s="102" t="s">
        <v>1061</v>
      </c>
      <c r="D319" s="109" t="s">
        <v>434</v>
      </c>
      <c r="E319" s="102" t="s">
        <v>1559</v>
      </c>
      <c r="F319" s="108">
        <v>32.99</v>
      </c>
      <c r="G319" s="108">
        <f t="shared" si="12"/>
        <v>54.565460000000002</v>
      </c>
      <c r="H319" s="102" t="s">
        <v>396</v>
      </c>
      <c r="I319" s="81" t="s">
        <v>5059</v>
      </c>
      <c r="J319" s="81" t="s">
        <v>4266</v>
      </c>
    </row>
    <row r="320" spans="1:10" ht="36" x14ac:dyDescent="0.2">
      <c r="A320" s="110" t="s">
        <v>421</v>
      </c>
      <c r="B320" s="102" t="s">
        <v>1084</v>
      </c>
      <c r="C320" s="102" t="s">
        <v>1061</v>
      </c>
      <c r="D320" s="109" t="s">
        <v>434</v>
      </c>
      <c r="E320" s="102" t="s">
        <v>1085</v>
      </c>
      <c r="F320" s="108">
        <v>14.978</v>
      </c>
      <c r="G320" s="108">
        <f t="shared" si="12"/>
        <v>47.869688000000004</v>
      </c>
      <c r="H320" s="102" t="s">
        <v>396</v>
      </c>
      <c r="I320" s="81" t="s">
        <v>5059</v>
      </c>
      <c r="J320" s="81" t="s">
        <v>4266</v>
      </c>
    </row>
    <row r="321" spans="1:10" ht="36" x14ac:dyDescent="0.2">
      <c r="A321" s="110" t="s">
        <v>421</v>
      </c>
      <c r="B321" s="102" t="s">
        <v>1053</v>
      </c>
      <c r="C321" s="102" t="s">
        <v>1061</v>
      </c>
      <c r="D321" s="109" t="s">
        <v>434</v>
      </c>
      <c r="E321" s="102" t="s">
        <v>466</v>
      </c>
      <c r="F321" s="108">
        <v>10</v>
      </c>
      <c r="G321" s="108">
        <f t="shared" si="12"/>
        <v>100</v>
      </c>
      <c r="H321" s="102" t="s">
        <v>396</v>
      </c>
      <c r="I321" s="81" t="s">
        <v>5059</v>
      </c>
      <c r="J321" s="81" t="s">
        <v>4266</v>
      </c>
    </row>
    <row r="322" spans="1:10" ht="36" x14ac:dyDescent="0.2">
      <c r="A322" s="110" t="s">
        <v>421</v>
      </c>
      <c r="B322" s="102" t="s">
        <v>1563</v>
      </c>
      <c r="C322" s="102" t="s">
        <v>1061</v>
      </c>
      <c r="D322" s="109" t="s">
        <v>434</v>
      </c>
      <c r="E322" s="102" t="s">
        <v>466</v>
      </c>
      <c r="F322" s="108">
        <v>5.49</v>
      </c>
      <c r="G322" s="108">
        <f t="shared" si="12"/>
        <v>54.900000000000006</v>
      </c>
      <c r="H322" s="102" t="s">
        <v>396</v>
      </c>
      <c r="I322" s="81" t="s">
        <v>5059</v>
      </c>
      <c r="J322" s="81" t="s">
        <v>4266</v>
      </c>
    </row>
    <row r="323" spans="1:10" ht="36" x14ac:dyDescent="0.2">
      <c r="A323" s="110" t="s">
        <v>421</v>
      </c>
      <c r="B323" s="102" t="s">
        <v>581</v>
      </c>
      <c r="C323" s="102" t="s">
        <v>1061</v>
      </c>
      <c r="D323" s="109" t="s">
        <v>428</v>
      </c>
      <c r="E323" s="102" t="s">
        <v>651</v>
      </c>
      <c r="F323" s="108">
        <v>3.99</v>
      </c>
      <c r="G323" s="108">
        <f t="shared" si="12"/>
        <v>99.75</v>
      </c>
      <c r="H323" s="102" t="s">
        <v>396</v>
      </c>
      <c r="I323" s="81" t="s">
        <v>5059</v>
      </c>
      <c r="J323" s="81" t="s">
        <v>4266</v>
      </c>
    </row>
    <row r="324" spans="1:10" ht="36" x14ac:dyDescent="0.2">
      <c r="A324" s="110" t="s">
        <v>421</v>
      </c>
      <c r="B324" s="102" t="s">
        <v>584</v>
      </c>
      <c r="C324" s="102" t="s">
        <v>1061</v>
      </c>
      <c r="D324" s="109" t="s">
        <v>428</v>
      </c>
      <c r="E324" s="102" t="s">
        <v>326</v>
      </c>
      <c r="F324" s="108">
        <v>38.9</v>
      </c>
      <c r="G324" s="108">
        <f t="shared" si="12"/>
        <v>77.8</v>
      </c>
      <c r="H324" s="102" t="s">
        <v>396</v>
      </c>
      <c r="I324" s="81" t="s">
        <v>5059</v>
      </c>
      <c r="J324" s="81" t="s">
        <v>4266</v>
      </c>
    </row>
    <row r="325" spans="1:10" ht="36" x14ac:dyDescent="0.2">
      <c r="A325" s="110" t="s">
        <v>421</v>
      </c>
      <c r="B325" s="102" t="s">
        <v>1080</v>
      </c>
      <c r="C325" s="102" t="s">
        <v>1061</v>
      </c>
      <c r="D325" s="109" t="s">
        <v>428</v>
      </c>
      <c r="E325" s="102" t="s">
        <v>350</v>
      </c>
      <c r="F325" s="108">
        <v>8.7799999999999994</v>
      </c>
      <c r="G325" s="108">
        <f t="shared" si="12"/>
        <v>8.7799999999999994</v>
      </c>
      <c r="H325" s="102" t="s">
        <v>1081</v>
      </c>
      <c r="I325" s="81" t="s">
        <v>5059</v>
      </c>
      <c r="J325" s="81" t="s">
        <v>4266</v>
      </c>
    </row>
    <row r="326" spans="1:10" ht="36" x14ac:dyDescent="0.2">
      <c r="A326" s="110" t="s">
        <v>421</v>
      </c>
      <c r="B326" s="102" t="s">
        <v>1079</v>
      </c>
      <c r="C326" s="102" t="s">
        <v>1061</v>
      </c>
      <c r="D326" s="109" t="s">
        <v>529</v>
      </c>
      <c r="E326" s="102" t="s">
        <v>327</v>
      </c>
      <c r="F326" s="108">
        <v>4.75</v>
      </c>
      <c r="G326" s="108">
        <f t="shared" si="12"/>
        <v>14.25</v>
      </c>
      <c r="H326" s="102" t="s">
        <v>396</v>
      </c>
      <c r="I326" s="81" t="s">
        <v>5059</v>
      </c>
      <c r="J326" s="81" t="s">
        <v>4266</v>
      </c>
    </row>
    <row r="327" spans="1:10" ht="36" x14ac:dyDescent="0.2">
      <c r="A327" s="110" t="s">
        <v>421</v>
      </c>
      <c r="B327" s="102" t="s">
        <v>585</v>
      </c>
      <c r="C327" s="102" t="s">
        <v>1061</v>
      </c>
      <c r="D327" s="109" t="s">
        <v>428</v>
      </c>
      <c r="E327" s="102" t="s">
        <v>651</v>
      </c>
      <c r="F327" s="108">
        <v>2.38</v>
      </c>
      <c r="G327" s="108">
        <f t="shared" si="12"/>
        <v>59.5</v>
      </c>
      <c r="H327" s="102" t="s">
        <v>396</v>
      </c>
      <c r="I327" s="81" t="s">
        <v>5059</v>
      </c>
      <c r="J327" s="81" t="s">
        <v>4266</v>
      </c>
    </row>
    <row r="328" spans="1:10" ht="36" x14ac:dyDescent="0.2">
      <c r="A328" s="110" t="s">
        <v>421</v>
      </c>
      <c r="B328" s="102" t="s">
        <v>586</v>
      </c>
      <c r="C328" s="102" t="s">
        <v>1061</v>
      </c>
      <c r="D328" s="109" t="s">
        <v>428</v>
      </c>
      <c r="E328" s="102" t="s">
        <v>316</v>
      </c>
      <c r="F328" s="108">
        <v>8.7799999999999994</v>
      </c>
      <c r="G328" s="108">
        <f>E328*F328</f>
        <v>35.119999999999997</v>
      </c>
      <c r="H328" s="102" t="s">
        <v>396</v>
      </c>
      <c r="I328" s="81" t="s">
        <v>5059</v>
      </c>
      <c r="J328" s="81" t="s">
        <v>4266</v>
      </c>
    </row>
    <row r="329" spans="1:10" ht="36" x14ac:dyDescent="0.2">
      <c r="A329" s="110" t="s">
        <v>421</v>
      </c>
      <c r="B329" s="102" t="s">
        <v>1117</v>
      </c>
      <c r="C329" s="102" t="s">
        <v>1061</v>
      </c>
      <c r="D329" s="109" t="s">
        <v>590</v>
      </c>
      <c r="E329" s="102" t="s">
        <v>1393</v>
      </c>
      <c r="F329" s="108">
        <v>10.98</v>
      </c>
      <c r="G329" s="108">
        <f t="shared" si="12"/>
        <v>538.02</v>
      </c>
      <c r="H329" s="102" t="s">
        <v>396</v>
      </c>
      <c r="I329" s="81" t="s">
        <v>5059</v>
      </c>
      <c r="J329" s="81" t="s">
        <v>4266</v>
      </c>
    </row>
    <row r="330" spans="1:10" ht="36" x14ac:dyDescent="0.2">
      <c r="A330" s="110" t="s">
        <v>421</v>
      </c>
      <c r="B330" s="102" t="s">
        <v>591</v>
      </c>
      <c r="C330" s="102" t="s">
        <v>1061</v>
      </c>
      <c r="D330" s="109" t="s">
        <v>428</v>
      </c>
      <c r="E330" s="102" t="s">
        <v>327</v>
      </c>
      <c r="F330" s="108">
        <v>5.45</v>
      </c>
      <c r="G330" s="108">
        <f t="shared" si="12"/>
        <v>16.350000000000001</v>
      </c>
      <c r="H330" s="102" t="s">
        <v>396</v>
      </c>
      <c r="I330" s="81" t="s">
        <v>5059</v>
      </c>
      <c r="J330" s="81" t="s">
        <v>4266</v>
      </c>
    </row>
    <row r="331" spans="1:10" ht="36" x14ac:dyDescent="0.2">
      <c r="A331" s="110" t="s">
        <v>421</v>
      </c>
      <c r="B331" s="102" t="s">
        <v>1107</v>
      </c>
      <c r="C331" s="102" t="s">
        <v>1061</v>
      </c>
      <c r="D331" s="109" t="s">
        <v>428</v>
      </c>
      <c r="E331" s="102" t="s">
        <v>598</v>
      </c>
      <c r="F331" s="108">
        <v>6.98</v>
      </c>
      <c r="G331" s="108">
        <f t="shared" si="12"/>
        <v>132.62</v>
      </c>
      <c r="H331" s="102" t="s">
        <v>396</v>
      </c>
      <c r="I331" s="81" t="s">
        <v>5059</v>
      </c>
      <c r="J331" s="81" t="s">
        <v>4266</v>
      </c>
    </row>
    <row r="332" spans="1:10" ht="36" x14ac:dyDescent="0.2">
      <c r="A332" s="110" t="s">
        <v>421</v>
      </c>
      <c r="B332" s="102" t="s">
        <v>1073</v>
      </c>
      <c r="C332" s="102" t="s">
        <v>1061</v>
      </c>
      <c r="D332" s="109" t="s">
        <v>428</v>
      </c>
      <c r="E332" s="102" t="s">
        <v>1390</v>
      </c>
      <c r="F332" s="108">
        <v>2.79</v>
      </c>
      <c r="G332" s="108">
        <f>E332*F332</f>
        <v>97.65</v>
      </c>
      <c r="H332" s="102" t="s">
        <v>396</v>
      </c>
      <c r="I332" s="81" t="s">
        <v>5059</v>
      </c>
      <c r="J332" s="81" t="s">
        <v>4266</v>
      </c>
    </row>
    <row r="333" spans="1:10" ht="36" x14ac:dyDescent="0.2">
      <c r="A333" s="110" t="s">
        <v>421</v>
      </c>
      <c r="B333" s="102" t="s">
        <v>1086</v>
      </c>
      <c r="C333" s="102" t="s">
        <v>1061</v>
      </c>
      <c r="D333" s="109" t="s">
        <v>428</v>
      </c>
      <c r="E333" s="102" t="s">
        <v>322</v>
      </c>
      <c r="F333" s="108">
        <v>1.25</v>
      </c>
      <c r="G333" s="108">
        <f t="shared" si="12"/>
        <v>32.5</v>
      </c>
      <c r="H333" s="102" t="s">
        <v>396</v>
      </c>
      <c r="I333" s="81" t="s">
        <v>5059</v>
      </c>
      <c r="J333" s="81" t="s">
        <v>4266</v>
      </c>
    </row>
    <row r="334" spans="1:10" ht="36" x14ac:dyDescent="0.2">
      <c r="A334" s="110" t="s">
        <v>421</v>
      </c>
      <c r="B334" s="102" t="s">
        <v>1092</v>
      </c>
      <c r="C334" s="102" t="s">
        <v>1061</v>
      </c>
      <c r="D334" s="109" t="s">
        <v>428</v>
      </c>
      <c r="E334" s="102" t="s">
        <v>466</v>
      </c>
      <c r="F334" s="108">
        <v>0.98</v>
      </c>
      <c r="G334" s="108">
        <f t="shared" si="12"/>
        <v>9.8000000000000007</v>
      </c>
      <c r="H334" s="102" t="s">
        <v>396</v>
      </c>
      <c r="I334" s="81" t="s">
        <v>5059</v>
      </c>
      <c r="J334" s="81" t="s">
        <v>4266</v>
      </c>
    </row>
    <row r="335" spans="1:10" ht="36" x14ac:dyDescent="0.2">
      <c r="A335" s="110" t="s">
        <v>421</v>
      </c>
      <c r="B335" s="102" t="s">
        <v>592</v>
      </c>
      <c r="C335" s="102" t="s">
        <v>1061</v>
      </c>
      <c r="D335" s="109" t="s">
        <v>428</v>
      </c>
      <c r="E335" s="102" t="s">
        <v>623</v>
      </c>
      <c r="F335" s="108">
        <v>5.98</v>
      </c>
      <c r="G335" s="108">
        <f t="shared" si="12"/>
        <v>89.7</v>
      </c>
      <c r="H335" s="102" t="s">
        <v>396</v>
      </c>
      <c r="I335" s="81" t="s">
        <v>5059</v>
      </c>
      <c r="J335" s="81" t="s">
        <v>4266</v>
      </c>
    </row>
    <row r="336" spans="1:10" ht="36" x14ac:dyDescent="0.2">
      <c r="A336" s="110" t="s">
        <v>421</v>
      </c>
      <c r="B336" s="102" t="s">
        <v>593</v>
      </c>
      <c r="C336" s="102" t="s">
        <v>1061</v>
      </c>
      <c r="D336" s="109" t="s">
        <v>428</v>
      </c>
      <c r="E336" s="102" t="s">
        <v>350</v>
      </c>
      <c r="F336" s="108">
        <v>3.98</v>
      </c>
      <c r="G336" s="108">
        <f t="shared" si="12"/>
        <v>3.98</v>
      </c>
      <c r="H336" s="102" t="s">
        <v>396</v>
      </c>
      <c r="I336" s="81" t="s">
        <v>5059</v>
      </c>
      <c r="J336" s="81" t="s">
        <v>4266</v>
      </c>
    </row>
    <row r="337" spans="1:10" ht="36" x14ac:dyDescent="0.2">
      <c r="A337" s="110" t="s">
        <v>421</v>
      </c>
      <c r="B337" s="102" t="s">
        <v>594</v>
      </c>
      <c r="C337" s="102" t="s">
        <v>1061</v>
      </c>
      <c r="D337" s="109" t="s">
        <v>428</v>
      </c>
      <c r="E337" s="102" t="s">
        <v>350</v>
      </c>
      <c r="F337" s="108">
        <v>5.88</v>
      </c>
      <c r="G337" s="108">
        <f t="shared" si="12"/>
        <v>5.88</v>
      </c>
      <c r="H337" s="102" t="s">
        <v>396</v>
      </c>
      <c r="I337" s="81" t="s">
        <v>5059</v>
      </c>
      <c r="J337" s="81" t="s">
        <v>4266</v>
      </c>
    </row>
    <row r="338" spans="1:10" ht="36" x14ac:dyDescent="0.2">
      <c r="A338" s="110" t="s">
        <v>421</v>
      </c>
      <c r="B338" s="102" t="s">
        <v>595</v>
      </c>
      <c r="C338" s="102" t="s">
        <v>1061</v>
      </c>
      <c r="D338" s="109" t="s">
        <v>428</v>
      </c>
      <c r="E338" s="102" t="s">
        <v>326</v>
      </c>
      <c r="F338" s="108">
        <v>4.9800000000000004</v>
      </c>
      <c r="G338" s="108">
        <f t="shared" si="12"/>
        <v>9.9600000000000009</v>
      </c>
      <c r="H338" s="102" t="s">
        <v>396</v>
      </c>
      <c r="I338" s="81" t="s">
        <v>5059</v>
      </c>
      <c r="J338" s="81" t="s">
        <v>4266</v>
      </c>
    </row>
    <row r="339" spans="1:10" ht="36" x14ac:dyDescent="0.2">
      <c r="A339" s="110" t="s">
        <v>421</v>
      </c>
      <c r="B339" s="102" t="s">
        <v>1049</v>
      </c>
      <c r="C339" s="102" t="s">
        <v>1061</v>
      </c>
      <c r="D339" s="109" t="s">
        <v>428</v>
      </c>
      <c r="E339" s="102" t="s">
        <v>372</v>
      </c>
      <c r="F339" s="108">
        <v>6.98</v>
      </c>
      <c r="G339" s="108">
        <f t="shared" si="12"/>
        <v>76.78</v>
      </c>
      <c r="H339" s="102" t="s">
        <v>396</v>
      </c>
      <c r="I339" s="81" t="s">
        <v>5059</v>
      </c>
      <c r="J339" s="81" t="s">
        <v>4266</v>
      </c>
    </row>
    <row r="340" spans="1:10" ht="36" x14ac:dyDescent="0.2">
      <c r="A340" s="110" t="s">
        <v>421</v>
      </c>
      <c r="B340" s="102" t="s">
        <v>1114</v>
      </c>
      <c r="C340" s="102" t="s">
        <v>1061</v>
      </c>
      <c r="D340" s="109" t="s">
        <v>428</v>
      </c>
      <c r="E340" s="102" t="s">
        <v>350</v>
      </c>
      <c r="F340" s="108">
        <v>3.48</v>
      </c>
      <c r="G340" s="108">
        <f t="shared" si="12"/>
        <v>3.48</v>
      </c>
      <c r="H340" s="102" t="s">
        <v>396</v>
      </c>
      <c r="I340" s="81" t="s">
        <v>5059</v>
      </c>
      <c r="J340" s="81" t="s">
        <v>4266</v>
      </c>
    </row>
    <row r="341" spans="1:10" ht="36" x14ac:dyDescent="0.2">
      <c r="A341" s="110" t="s">
        <v>421</v>
      </c>
      <c r="B341" s="102" t="s">
        <v>1051</v>
      </c>
      <c r="C341" s="102" t="s">
        <v>1061</v>
      </c>
      <c r="D341" s="109" t="s">
        <v>428</v>
      </c>
      <c r="E341" s="102" t="s">
        <v>316</v>
      </c>
      <c r="F341" s="108">
        <v>10.48</v>
      </c>
      <c r="G341" s="108">
        <f t="shared" si="12"/>
        <v>41.92</v>
      </c>
      <c r="H341" s="102" t="s">
        <v>396</v>
      </c>
      <c r="I341" s="81" t="s">
        <v>5059</v>
      </c>
      <c r="J341" s="81" t="s">
        <v>4266</v>
      </c>
    </row>
    <row r="342" spans="1:10" ht="36" x14ac:dyDescent="0.2">
      <c r="A342" s="110" t="s">
        <v>421</v>
      </c>
      <c r="B342" s="102" t="s">
        <v>596</v>
      </c>
      <c r="C342" s="102" t="s">
        <v>1061</v>
      </c>
      <c r="D342" s="109" t="s">
        <v>428</v>
      </c>
      <c r="E342" s="102" t="s">
        <v>350</v>
      </c>
      <c r="F342" s="108">
        <v>10.99</v>
      </c>
      <c r="G342" s="108">
        <f t="shared" si="12"/>
        <v>10.99</v>
      </c>
      <c r="H342" s="102" t="s">
        <v>396</v>
      </c>
      <c r="I342" s="81" t="s">
        <v>5059</v>
      </c>
      <c r="J342" s="81" t="s">
        <v>4266</v>
      </c>
    </row>
    <row r="343" spans="1:10" ht="36" x14ac:dyDescent="0.2">
      <c r="A343" s="110" t="s">
        <v>421</v>
      </c>
      <c r="B343" s="102" t="s">
        <v>597</v>
      </c>
      <c r="C343" s="102" t="s">
        <v>1061</v>
      </c>
      <c r="D343" s="109" t="s">
        <v>428</v>
      </c>
      <c r="E343" s="102" t="s">
        <v>322</v>
      </c>
      <c r="F343" s="108">
        <v>5.45</v>
      </c>
      <c r="G343" s="108">
        <f t="shared" si="12"/>
        <v>141.70000000000002</v>
      </c>
      <c r="H343" s="102" t="s">
        <v>396</v>
      </c>
      <c r="I343" s="81" t="s">
        <v>5059</v>
      </c>
      <c r="J343" s="81" t="s">
        <v>4266</v>
      </c>
    </row>
    <row r="344" spans="1:10" ht="36" x14ac:dyDescent="0.2">
      <c r="A344" s="110" t="s">
        <v>421</v>
      </c>
      <c r="B344" s="102" t="s">
        <v>599</v>
      </c>
      <c r="C344" s="102" t="s">
        <v>1061</v>
      </c>
      <c r="D344" s="109" t="s">
        <v>428</v>
      </c>
      <c r="E344" s="102" t="s">
        <v>316</v>
      </c>
      <c r="F344" s="108">
        <v>11.95</v>
      </c>
      <c r="G344" s="108">
        <f t="shared" si="12"/>
        <v>47.8</v>
      </c>
      <c r="H344" s="102" t="s">
        <v>396</v>
      </c>
      <c r="I344" s="81" t="s">
        <v>5059</v>
      </c>
      <c r="J344" s="81" t="s">
        <v>4266</v>
      </c>
    </row>
    <row r="345" spans="1:10" ht="36" x14ac:dyDescent="0.2">
      <c r="A345" s="110" t="s">
        <v>421</v>
      </c>
      <c r="B345" s="102" t="s">
        <v>601</v>
      </c>
      <c r="C345" s="102" t="s">
        <v>1061</v>
      </c>
      <c r="D345" s="109" t="s">
        <v>428</v>
      </c>
      <c r="E345" s="102" t="s">
        <v>663</v>
      </c>
      <c r="F345" s="108">
        <v>27</v>
      </c>
      <c r="G345" s="108">
        <f t="shared" si="12"/>
        <v>648</v>
      </c>
      <c r="H345" s="102" t="s">
        <v>396</v>
      </c>
      <c r="I345" s="81" t="s">
        <v>5059</v>
      </c>
      <c r="J345" s="81" t="s">
        <v>4266</v>
      </c>
    </row>
    <row r="346" spans="1:10" ht="36" x14ac:dyDescent="0.2">
      <c r="A346" s="110" t="s">
        <v>421</v>
      </c>
      <c r="B346" s="102" t="s">
        <v>602</v>
      </c>
      <c r="C346" s="102" t="s">
        <v>1061</v>
      </c>
      <c r="D346" s="109" t="s">
        <v>428</v>
      </c>
      <c r="E346" s="102" t="s">
        <v>350</v>
      </c>
      <c r="F346" s="108">
        <v>18.899999999999999</v>
      </c>
      <c r="G346" s="108">
        <f t="shared" si="12"/>
        <v>18.899999999999999</v>
      </c>
      <c r="H346" s="102" t="s">
        <v>396</v>
      </c>
      <c r="I346" s="81" t="s">
        <v>5059</v>
      </c>
      <c r="J346" s="81" t="s">
        <v>4266</v>
      </c>
    </row>
    <row r="347" spans="1:10" ht="36" x14ac:dyDescent="0.2">
      <c r="A347" s="110" t="s">
        <v>421</v>
      </c>
      <c r="B347" s="102" t="s">
        <v>1562</v>
      </c>
      <c r="C347" s="102" t="s">
        <v>1061</v>
      </c>
      <c r="D347" s="109" t="s">
        <v>434</v>
      </c>
      <c r="E347" s="102" t="s">
        <v>466</v>
      </c>
      <c r="F347" s="108">
        <v>40</v>
      </c>
      <c r="G347" s="108">
        <f t="shared" si="12"/>
        <v>400</v>
      </c>
      <c r="H347" s="102" t="s">
        <v>396</v>
      </c>
      <c r="I347" s="81" t="s">
        <v>5059</v>
      </c>
      <c r="J347" s="81" t="s">
        <v>4266</v>
      </c>
    </row>
    <row r="348" spans="1:10" ht="36" x14ac:dyDescent="0.2">
      <c r="A348" s="110" t="s">
        <v>421</v>
      </c>
      <c r="B348" s="102" t="s">
        <v>1109</v>
      </c>
      <c r="C348" s="102" t="s">
        <v>1061</v>
      </c>
      <c r="D348" s="109" t="s">
        <v>434</v>
      </c>
      <c r="E348" s="102" t="s">
        <v>556</v>
      </c>
      <c r="F348" s="108">
        <v>12.98</v>
      </c>
      <c r="G348" s="108">
        <f t="shared" si="12"/>
        <v>15.91348</v>
      </c>
      <c r="H348" s="102" t="s">
        <v>396</v>
      </c>
      <c r="I348" s="81" t="s">
        <v>5059</v>
      </c>
      <c r="J348" s="81" t="s">
        <v>4266</v>
      </c>
    </row>
    <row r="349" spans="1:10" ht="36" x14ac:dyDescent="0.2">
      <c r="A349" s="110" t="s">
        <v>421</v>
      </c>
      <c r="B349" s="102" t="s">
        <v>1122</v>
      </c>
      <c r="C349" s="102" t="s">
        <v>1061</v>
      </c>
      <c r="D349" s="109" t="s">
        <v>434</v>
      </c>
      <c r="E349" s="102" t="s">
        <v>1130</v>
      </c>
      <c r="F349" s="108">
        <v>10.77</v>
      </c>
      <c r="G349" s="108">
        <f t="shared" si="12"/>
        <v>103.49969999999999</v>
      </c>
      <c r="H349" s="102" t="s">
        <v>396</v>
      </c>
      <c r="I349" s="81" t="s">
        <v>5059</v>
      </c>
      <c r="J349" s="81" t="s">
        <v>4266</v>
      </c>
    </row>
    <row r="350" spans="1:10" ht="36" x14ac:dyDescent="0.2">
      <c r="A350" s="110" t="s">
        <v>421</v>
      </c>
      <c r="B350" s="102" t="s">
        <v>603</v>
      </c>
      <c r="C350" s="102" t="s">
        <v>1061</v>
      </c>
      <c r="D350" s="109" t="s">
        <v>428</v>
      </c>
      <c r="E350" s="102" t="s">
        <v>350</v>
      </c>
      <c r="F350" s="108">
        <v>13</v>
      </c>
      <c r="G350" s="108">
        <f t="shared" si="12"/>
        <v>13</v>
      </c>
      <c r="H350" s="102" t="s">
        <v>396</v>
      </c>
      <c r="I350" s="81" t="s">
        <v>5059</v>
      </c>
      <c r="J350" s="81" t="s">
        <v>4266</v>
      </c>
    </row>
    <row r="351" spans="1:10" ht="36" x14ac:dyDescent="0.2">
      <c r="A351" s="110" t="s">
        <v>421</v>
      </c>
      <c r="B351" s="102" t="s">
        <v>604</v>
      </c>
      <c r="C351" s="102" t="s">
        <v>1061</v>
      </c>
      <c r="D351" s="109" t="s">
        <v>428</v>
      </c>
      <c r="E351" s="102" t="s">
        <v>326</v>
      </c>
      <c r="F351" s="108">
        <v>14.5</v>
      </c>
      <c r="G351" s="108">
        <f t="shared" si="12"/>
        <v>29</v>
      </c>
      <c r="H351" s="102" t="s">
        <v>396</v>
      </c>
      <c r="I351" s="81" t="s">
        <v>5059</v>
      </c>
      <c r="J351" s="81" t="s">
        <v>4266</v>
      </c>
    </row>
    <row r="352" spans="1:10" ht="36" x14ac:dyDescent="0.2">
      <c r="A352" s="110" t="s">
        <v>421</v>
      </c>
      <c r="B352" s="102" t="s">
        <v>605</v>
      </c>
      <c r="C352" s="102" t="s">
        <v>1061</v>
      </c>
      <c r="D352" s="109" t="s">
        <v>434</v>
      </c>
      <c r="E352" s="102" t="s">
        <v>606</v>
      </c>
      <c r="F352" s="108">
        <v>7.98</v>
      </c>
      <c r="G352" s="108">
        <f t="shared" si="12"/>
        <v>28.199724</v>
      </c>
      <c r="H352" s="102" t="s">
        <v>396</v>
      </c>
      <c r="I352" s="81" t="s">
        <v>5059</v>
      </c>
      <c r="J352" s="81" t="s">
        <v>4266</v>
      </c>
    </row>
    <row r="353" spans="1:10" ht="36" x14ac:dyDescent="0.2">
      <c r="A353" s="110" t="s">
        <v>421</v>
      </c>
      <c r="B353" s="102" t="s">
        <v>1148</v>
      </c>
      <c r="C353" s="102" t="s">
        <v>1061</v>
      </c>
      <c r="D353" s="109" t="s">
        <v>529</v>
      </c>
      <c r="E353" s="102" t="s">
        <v>326</v>
      </c>
      <c r="F353" s="108">
        <v>8.9</v>
      </c>
      <c r="G353" s="108">
        <f t="shared" si="12"/>
        <v>17.8</v>
      </c>
      <c r="H353" s="102" t="s">
        <v>396</v>
      </c>
      <c r="I353" s="81" t="s">
        <v>5059</v>
      </c>
      <c r="J353" s="81" t="s">
        <v>4266</v>
      </c>
    </row>
    <row r="354" spans="1:10" ht="36" x14ac:dyDescent="0.2">
      <c r="A354" s="110" t="s">
        <v>421</v>
      </c>
      <c r="B354" s="102" t="s">
        <v>607</v>
      </c>
      <c r="C354" s="102" t="s">
        <v>1061</v>
      </c>
      <c r="D354" s="109" t="s">
        <v>428</v>
      </c>
      <c r="E354" s="102" t="s">
        <v>350</v>
      </c>
      <c r="F354" s="108">
        <v>7.48</v>
      </c>
      <c r="G354" s="108">
        <f t="shared" si="12"/>
        <v>7.48</v>
      </c>
      <c r="H354" s="102" t="s">
        <v>396</v>
      </c>
      <c r="I354" s="81" t="s">
        <v>5059</v>
      </c>
      <c r="J354" s="81" t="s">
        <v>4266</v>
      </c>
    </row>
    <row r="355" spans="1:10" ht="36" x14ac:dyDescent="0.2">
      <c r="A355" s="110" t="s">
        <v>421</v>
      </c>
      <c r="B355" s="102" t="s">
        <v>1119</v>
      </c>
      <c r="C355" s="102" t="s">
        <v>1061</v>
      </c>
      <c r="D355" s="109" t="s">
        <v>428</v>
      </c>
      <c r="E355" s="102" t="s">
        <v>327</v>
      </c>
      <c r="F355" s="108">
        <v>7.48</v>
      </c>
      <c r="G355" s="108">
        <f t="shared" si="12"/>
        <v>22.44</v>
      </c>
      <c r="H355" s="102" t="s">
        <v>396</v>
      </c>
      <c r="I355" s="81" t="s">
        <v>5059</v>
      </c>
      <c r="J355" s="81" t="s">
        <v>4266</v>
      </c>
    </row>
    <row r="356" spans="1:10" ht="36" x14ac:dyDescent="0.2">
      <c r="A356" s="110" t="s">
        <v>421</v>
      </c>
      <c r="B356" s="102" t="s">
        <v>1115</v>
      </c>
      <c r="C356" s="102" t="s">
        <v>1061</v>
      </c>
      <c r="D356" s="109" t="s">
        <v>434</v>
      </c>
      <c r="E356" s="102" t="s">
        <v>1116</v>
      </c>
      <c r="F356" s="108">
        <v>26.9</v>
      </c>
      <c r="G356" s="108">
        <f t="shared" si="12"/>
        <v>39.381599999999999</v>
      </c>
      <c r="H356" s="102" t="s">
        <v>396</v>
      </c>
      <c r="I356" s="81" t="s">
        <v>5059</v>
      </c>
      <c r="J356" s="81" t="s">
        <v>4266</v>
      </c>
    </row>
    <row r="357" spans="1:10" ht="36" x14ac:dyDescent="0.2">
      <c r="A357" s="110" t="s">
        <v>421</v>
      </c>
      <c r="B357" s="102" t="s">
        <v>608</v>
      </c>
      <c r="C357" s="102" t="s">
        <v>1061</v>
      </c>
      <c r="D357" s="109" t="s">
        <v>434</v>
      </c>
      <c r="E357" s="102" t="s">
        <v>1164</v>
      </c>
      <c r="F357" s="108">
        <v>42.9</v>
      </c>
      <c r="G357" s="108">
        <f t="shared" si="12"/>
        <v>176.70509999999999</v>
      </c>
      <c r="H357" s="102" t="s">
        <v>396</v>
      </c>
      <c r="I357" s="81" t="s">
        <v>5059</v>
      </c>
      <c r="J357" s="81" t="s">
        <v>4266</v>
      </c>
    </row>
    <row r="358" spans="1:10" ht="36" x14ac:dyDescent="0.2">
      <c r="A358" s="110" t="s">
        <v>421</v>
      </c>
      <c r="B358" s="102" t="s">
        <v>1165</v>
      </c>
      <c r="C358" s="102" t="s">
        <v>1061</v>
      </c>
      <c r="D358" s="109" t="s">
        <v>434</v>
      </c>
      <c r="E358" s="102" t="s">
        <v>1166</v>
      </c>
      <c r="F358" s="108">
        <v>44.9</v>
      </c>
      <c r="G358" s="108">
        <f t="shared" si="12"/>
        <v>319.0145</v>
      </c>
      <c r="H358" s="102" t="s">
        <v>396</v>
      </c>
      <c r="I358" s="81" t="s">
        <v>5059</v>
      </c>
      <c r="J358" s="81" t="s">
        <v>4266</v>
      </c>
    </row>
    <row r="359" spans="1:10" ht="36" x14ac:dyDescent="0.2">
      <c r="A359" s="110" t="s">
        <v>421</v>
      </c>
      <c r="B359" s="102" t="s">
        <v>1057</v>
      </c>
      <c r="C359" s="102" t="s">
        <v>1061</v>
      </c>
      <c r="D359" s="109" t="s">
        <v>434</v>
      </c>
      <c r="E359" s="102" t="s">
        <v>1150</v>
      </c>
      <c r="F359" s="108">
        <v>29.9</v>
      </c>
      <c r="G359" s="108">
        <f t="shared" si="12"/>
        <v>393.54380000000003</v>
      </c>
      <c r="H359" s="102" t="s">
        <v>396</v>
      </c>
      <c r="I359" s="81" t="s">
        <v>5059</v>
      </c>
      <c r="J359" s="81" t="s">
        <v>4266</v>
      </c>
    </row>
    <row r="360" spans="1:10" ht="36" x14ac:dyDescent="0.2">
      <c r="A360" s="110" t="s">
        <v>421</v>
      </c>
      <c r="B360" s="102" t="s">
        <v>609</v>
      </c>
      <c r="C360" s="102" t="s">
        <v>1061</v>
      </c>
      <c r="D360" s="109" t="s">
        <v>434</v>
      </c>
      <c r="E360" s="102" t="s">
        <v>1162</v>
      </c>
      <c r="F360" s="108">
        <v>44.9</v>
      </c>
      <c r="G360" s="108">
        <f t="shared" si="12"/>
        <v>238.50880000000001</v>
      </c>
      <c r="H360" s="102" t="s">
        <v>396</v>
      </c>
      <c r="I360" s="81" t="s">
        <v>5059</v>
      </c>
      <c r="J360" s="81" t="s">
        <v>4266</v>
      </c>
    </row>
    <row r="361" spans="1:10" ht="36" x14ac:dyDescent="0.2">
      <c r="A361" s="110" t="s">
        <v>421</v>
      </c>
      <c r="B361" s="102" t="s">
        <v>1050</v>
      </c>
      <c r="C361" s="102" t="s">
        <v>1061</v>
      </c>
      <c r="D361" s="109" t="s">
        <v>428</v>
      </c>
      <c r="E361" s="102" t="s">
        <v>326</v>
      </c>
      <c r="F361" s="108">
        <v>9.75</v>
      </c>
      <c r="G361" s="108">
        <f t="shared" si="12"/>
        <v>19.5</v>
      </c>
      <c r="H361" s="102" t="s">
        <v>396</v>
      </c>
      <c r="I361" s="81" t="s">
        <v>5059</v>
      </c>
      <c r="J361" s="81" t="s">
        <v>4266</v>
      </c>
    </row>
    <row r="362" spans="1:10" ht="36" x14ac:dyDescent="0.2">
      <c r="A362" s="110" t="s">
        <v>421</v>
      </c>
      <c r="B362" s="102" t="s">
        <v>1090</v>
      </c>
      <c r="C362" s="102" t="s">
        <v>1061</v>
      </c>
      <c r="D362" s="109" t="s">
        <v>434</v>
      </c>
      <c r="E362" s="102" t="s">
        <v>1091</v>
      </c>
      <c r="F362" s="108">
        <v>36.9</v>
      </c>
      <c r="G362" s="108">
        <f t="shared" si="12"/>
        <v>12.029400000000001</v>
      </c>
      <c r="H362" s="102" t="s">
        <v>396</v>
      </c>
      <c r="I362" s="81" t="s">
        <v>5059</v>
      </c>
      <c r="J362" s="81" t="s">
        <v>4266</v>
      </c>
    </row>
    <row r="363" spans="1:10" ht="36" x14ac:dyDescent="0.2">
      <c r="A363" s="110" t="s">
        <v>421</v>
      </c>
      <c r="B363" s="102" t="s">
        <v>1120</v>
      </c>
      <c r="C363" s="102" t="s">
        <v>1061</v>
      </c>
      <c r="D363" s="109" t="s">
        <v>434</v>
      </c>
      <c r="E363" s="102" t="s">
        <v>1141</v>
      </c>
      <c r="F363" s="108">
        <v>46.9</v>
      </c>
      <c r="G363" s="108">
        <f t="shared" si="12"/>
        <v>120.81440000000001</v>
      </c>
      <c r="H363" s="102" t="s">
        <v>396</v>
      </c>
      <c r="I363" s="81" t="s">
        <v>5059</v>
      </c>
      <c r="J363" s="81" t="s">
        <v>4266</v>
      </c>
    </row>
    <row r="364" spans="1:10" ht="36" x14ac:dyDescent="0.2">
      <c r="A364" s="110" t="s">
        <v>421</v>
      </c>
      <c r="B364" s="102" t="s">
        <v>1128</v>
      </c>
      <c r="C364" s="102" t="s">
        <v>1061</v>
      </c>
      <c r="D364" s="109" t="s">
        <v>434</v>
      </c>
      <c r="E364" s="102" t="s">
        <v>1132</v>
      </c>
      <c r="F364" s="108">
        <v>29.9</v>
      </c>
      <c r="G364" s="108">
        <f t="shared" si="12"/>
        <v>27.388400000000001</v>
      </c>
      <c r="H364" s="102" t="s">
        <v>396</v>
      </c>
      <c r="I364" s="81" t="s">
        <v>5059</v>
      </c>
      <c r="J364" s="81" t="s">
        <v>4266</v>
      </c>
    </row>
    <row r="365" spans="1:10" ht="36" x14ac:dyDescent="0.2">
      <c r="A365" s="110" t="s">
        <v>421</v>
      </c>
      <c r="B365" s="102" t="s">
        <v>1052</v>
      </c>
      <c r="C365" s="102" t="s">
        <v>1061</v>
      </c>
      <c r="D365" s="109" t="s">
        <v>428</v>
      </c>
      <c r="E365" s="102" t="s">
        <v>316</v>
      </c>
      <c r="F365" s="108">
        <v>9.75</v>
      </c>
      <c r="G365" s="108">
        <f t="shared" si="12"/>
        <v>39</v>
      </c>
      <c r="H365" s="102" t="s">
        <v>396</v>
      </c>
      <c r="I365" s="81" t="s">
        <v>5059</v>
      </c>
      <c r="J365" s="81" t="s">
        <v>4266</v>
      </c>
    </row>
    <row r="366" spans="1:10" ht="36" x14ac:dyDescent="0.2">
      <c r="A366" s="110" t="s">
        <v>421</v>
      </c>
      <c r="B366" s="102" t="s">
        <v>610</v>
      </c>
      <c r="C366" s="102" t="s">
        <v>1061</v>
      </c>
      <c r="D366" s="109" t="s">
        <v>428</v>
      </c>
      <c r="E366" s="102" t="s">
        <v>350</v>
      </c>
      <c r="F366" s="108">
        <v>1.99</v>
      </c>
      <c r="G366" s="108">
        <f t="shared" si="12"/>
        <v>1.99</v>
      </c>
      <c r="H366" s="102" t="s">
        <v>396</v>
      </c>
      <c r="I366" s="81" t="s">
        <v>5059</v>
      </c>
      <c r="J366" s="81" t="s">
        <v>4266</v>
      </c>
    </row>
    <row r="367" spans="1:10" ht="36" x14ac:dyDescent="0.2">
      <c r="A367" s="110" t="s">
        <v>421</v>
      </c>
      <c r="B367" s="102" t="s">
        <v>612</v>
      </c>
      <c r="C367" s="102" t="s">
        <v>1061</v>
      </c>
      <c r="D367" s="109" t="s">
        <v>428</v>
      </c>
      <c r="E367" s="102" t="s">
        <v>327</v>
      </c>
      <c r="F367" s="108">
        <v>11.4</v>
      </c>
      <c r="G367" s="108">
        <f t="shared" si="12"/>
        <v>34.200000000000003</v>
      </c>
      <c r="H367" s="102" t="s">
        <v>396</v>
      </c>
      <c r="I367" s="81" t="s">
        <v>5059</v>
      </c>
      <c r="J367" s="81" t="s">
        <v>4266</v>
      </c>
    </row>
    <row r="368" spans="1:10" ht="36" x14ac:dyDescent="0.2">
      <c r="A368" s="110" t="s">
        <v>421</v>
      </c>
      <c r="B368" s="102" t="s">
        <v>613</v>
      </c>
      <c r="C368" s="102" t="s">
        <v>1061</v>
      </c>
      <c r="D368" s="109" t="s">
        <v>614</v>
      </c>
      <c r="E368" s="102" t="s">
        <v>349</v>
      </c>
      <c r="F368" s="108">
        <v>3.5</v>
      </c>
      <c r="G368" s="108">
        <f t="shared" si="12"/>
        <v>17.5</v>
      </c>
      <c r="H368" s="102" t="s">
        <v>396</v>
      </c>
      <c r="I368" s="81" t="s">
        <v>5059</v>
      </c>
      <c r="J368" s="81" t="s">
        <v>4266</v>
      </c>
    </row>
    <row r="369" spans="1:10" ht="36" x14ac:dyDescent="0.2">
      <c r="A369" s="110" t="s">
        <v>421</v>
      </c>
      <c r="B369" s="102" t="s">
        <v>1069</v>
      </c>
      <c r="C369" s="102" t="s">
        <v>1061</v>
      </c>
      <c r="D369" s="109" t="s">
        <v>428</v>
      </c>
      <c r="E369" s="102" t="s">
        <v>326</v>
      </c>
      <c r="F369" s="108">
        <v>6.77</v>
      </c>
      <c r="G369" s="108">
        <f t="shared" si="12"/>
        <v>13.54</v>
      </c>
      <c r="H369" s="102" t="s">
        <v>396</v>
      </c>
      <c r="I369" s="81" t="s">
        <v>5059</v>
      </c>
      <c r="J369" s="81" t="s">
        <v>4266</v>
      </c>
    </row>
    <row r="370" spans="1:10" ht="36" x14ac:dyDescent="0.2">
      <c r="A370" s="110" t="s">
        <v>421</v>
      </c>
      <c r="B370" s="102" t="s">
        <v>615</v>
      </c>
      <c r="C370" s="102" t="s">
        <v>1061</v>
      </c>
      <c r="D370" s="109" t="s">
        <v>434</v>
      </c>
      <c r="E370" s="102" t="s">
        <v>1163</v>
      </c>
      <c r="F370" s="108">
        <v>38.9</v>
      </c>
      <c r="G370" s="108">
        <f t="shared" si="12"/>
        <v>194.07209999999998</v>
      </c>
      <c r="H370" s="102" t="s">
        <v>396</v>
      </c>
      <c r="I370" s="81" t="s">
        <v>5059</v>
      </c>
      <c r="J370" s="81" t="s">
        <v>4266</v>
      </c>
    </row>
    <row r="371" spans="1:10" ht="36" x14ac:dyDescent="0.2">
      <c r="A371" s="110" t="s">
        <v>421</v>
      </c>
      <c r="B371" s="102" t="s">
        <v>616</v>
      </c>
      <c r="C371" s="102" t="s">
        <v>1061</v>
      </c>
      <c r="D371" s="109" t="s">
        <v>434</v>
      </c>
      <c r="E371" s="102" t="s">
        <v>1138</v>
      </c>
      <c r="F371" s="108">
        <v>9.98</v>
      </c>
      <c r="G371" s="108">
        <f t="shared" si="12"/>
        <v>6.5069600000000003</v>
      </c>
      <c r="H371" s="102" t="s">
        <v>396</v>
      </c>
      <c r="I371" s="81" t="s">
        <v>5059</v>
      </c>
      <c r="J371" s="81" t="s">
        <v>4266</v>
      </c>
    </row>
    <row r="372" spans="1:10" ht="36" x14ac:dyDescent="0.2">
      <c r="A372" s="110" t="s">
        <v>421</v>
      </c>
      <c r="B372" s="102" t="s">
        <v>1139</v>
      </c>
      <c r="C372" s="102" t="s">
        <v>1061</v>
      </c>
      <c r="D372" s="109" t="s">
        <v>434</v>
      </c>
      <c r="E372" s="102" t="s">
        <v>1140</v>
      </c>
      <c r="F372" s="108">
        <v>20.9</v>
      </c>
      <c r="G372" s="108">
        <f t="shared" si="12"/>
        <v>3.4276</v>
      </c>
      <c r="H372" s="102" t="s">
        <v>396</v>
      </c>
      <c r="I372" s="81" t="s">
        <v>5059</v>
      </c>
      <c r="J372" s="81" t="s">
        <v>4266</v>
      </c>
    </row>
    <row r="373" spans="1:10" ht="36" x14ac:dyDescent="0.2">
      <c r="A373" s="110" t="s">
        <v>421</v>
      </c>
      <c r="B373" s="102" t="s">
        <v>618</v>
      </c>
      <c r="C373" s="102" t="s">
        <v>1061</v>
      </c>
      <c r="D373" s="109" t="s">
        <v>428</v>
      </c>
      <c r="E373" s="102" t="s">
        <v>350</v>
      </c>
      <c r="F373" s="108">
        <v>11.88</v>
      </c>
      <c r="G373" s="108">
        <f t="shared" si="12"/>
        <v>11.88</v>
      </c>
      <c r="H373" s="102" t="s">
        <v>396</v>
      </c>
      <c r="I373" s="81" t="s">
        <v>5059</v>
      </c>
      <c r="J373" s="81" t="s">
        <v>4266</v>
      </c>
    </row>
    <row r="374" spans="1:10" ht="36" x14ac:dyDescent="0.2">
      <c r="A374" s="110" t="s">
        <v>421</v>
      </c>
      <c r="B374" s="102" t="s">
        <v>621</v>
      </c>
      <c r="C374" s="102" t="s">
        <v>1061</v>
      </c>
      <c r="D374" s="109" t="s">
        <v>434</v>
      </c>
      <c r="E374" s="102" t="s">
        <v>1519</v>
      </c>
      <c r="F374" s="111">
        <v>5.9</v>
      </c>
      <c r="G374" s="111">
        <f t="shared" si="12"/>
        <v>275.589</v>
      </c>
      <c r="H374" s="102" t="s">
        <v>396</v>
      </c>
      <c r="I374" s="81" t="s">
        <v>5059</v>
      </c>
      <c r="J374" s="81" t="s">
        <v>4266</v>
      </c>
    </row>
    <row r="375" spans="1:10" ht="36" x14ac:dyDescent="0.2">
      <c r="A375" s="110" t="s">
        <v>421</v>
      </c>
      <c r="B375" s="102" t="s">
        <v>622</v>
      </c>
      <c r="C375" s="102" t="s">
        <v>1061</v>
      </c>
      <c r="D375" s="109" t="s">
        <v>428</v>
      </c>
      <c r="E375" s="102" t="s">
        <v>332</v>
      </c>
      <c r="F375" s="111">
        <v>1.98</v>
      </c>
      <c r="G375" s="111">
        <f t="shared" si="12"/>
        <v>27.72</v>
      </c>
      <c r="H375" s="102" t="s">
        <v>396</v>
      </c>
      <c r="I375" s="81" t="s">
        <v>5059</v>
      </c>
      <c r="J375" s="81" t="s">
        <v>4266</v>
      </c>
    </row>
    <row r="376" spans="1:10" ht="36" x14ac:dyDescent="0.2">
      <c r="A376" s="110" t="s">
        <v>421</v>
      </c>
      <c r="B376" s="102" t="s">
        <v>626</v>
      </c>
      <c r="C376" s="102" t="s">
        <v>1061</v>
      </c>
      <c r="D376" s="109" t="s">
        <v>428</v>
      </c>
      <c r="E376" s="102" t="s">
        <v>316</v>
      </c>
      <c r="F376" s="108">
        <v>7.48</v>
      </c>
      <c r="G376" s="108">
        <f t="shared" si="12"/>
        <v>29.92</v>
      </c>
      <c r="H376" s="102" t="s">
        <v>396</v>
      </c>
      <c r="I376" s="81" t="s">
        <v>5059</v>
      </c>
      <c r="J376" s="81" t="s">
        <v>4266</v>
      </c>
    </row>
    <row r="377" spans="1:10" ht="36" x14ac:dyDescent="0.2">
      <c r="A377" s="110" t="s">
        <v>421</v>
      </c>
      <c r="B377" s="102" t="s">
        <v>627</v>
      </c>
      <c r="C377" s="102" t="s">
        <v>1061</v>
      </c>
      <c r="D377" s="109" t="s">
        <v>428</v>
      </c>
      <c r="E377" s="102" t="s">
        <v>335</v>
      </c>
      <c r="F377" s="108">
        <v>26.98</v>
      </c>
      <c r="G377" s="108">
        <f t="shared" si="12"/>
        <v>161.88</v>
      </c>
      <c r="H377" s="102" t="s">
        <v>396</v>
      </c>
      <c r="I377" s="81" t="s">
        <v>5059</v>
      </c>
      <c r="J377" s="81" t="s">
        <v>4266</v>
      </c>
    </row>
    <row r="378" spans="1:10" ht="36" x14ac:dyDescent="0.2">
      <c r="A378" s="110" t="s">
        <v>421</v>
      </c>
      <c r="B378" s="102" t="s">
        <v>628</v>
      </c>
      <c r="C378" s="102" t="s">
        <v>1061</v>
      </c>
      <c r="D378" s="109" t="s">
        <v>434</v>
      </c>
      <c r="E378" s="102" t="s">
        <v>316</v>
      </c>
      <c r="F378" s="108">
        <v>9</v>
      </c>
      <c r="G378" s="108">
        <f t="shared" si="12"/>
        <v>36</v>
      </c>
      <c r="H378" s="102" t="s">
        <v>396</v>
      </c>
      <c r="I378" s="81" t="s">
        <v>5059</v>
      </c>
      <c r="J378" s="81" t="s">
        <v>4266</v>
      </c>
    </row>
    <row r="379" spans="1:10" ht="36" x14ac:dyDescent="0.2">
      <c r="A379" s="110" t="s">
        <v>421</v>
      </c>
      <c r="B379" s="102" t="s">
        <v>629</v>
      </c>
      <c r="C379" s="102" t="s">
        <v>1061</v>
      </c>
      <c r="D379" s="109" t="s">
        <v>434</v>
      </c>
      <c r="E379" s="102" t="s">
        <v>350</v>
      </c>
      <c r="F379" s="108">
        <v>6.77</v>
      </c>
      <c r="G379" s="108">
        <f t="shared" si="12"/>
        <v>6.77</v>
      </c>
      <c r="H379" s="102" t="s">
        <v>396</v>
      </c>
      <c r="I379" s="81" t="s">
        <v>5059</v>
      </c>
      <c r="J379" s="81" t="s">
        <v>4266</v>
      </c>
    </row>
    <row r="380" spans="1:10" ht="36" x14ac:dyDescent="0.2">
      <c r="A380" s="110" t="s">
        <v>421</v>
      </c>
      <c r="B380" s="102" t="s">
        <v>1063</v>
      </c>
      <c r="C380" s="102" t="s">
        <v>1061</v>
      </c>
      <c r="D380" s="109" t="s">
        <v>434</v>
      </c>
      <c r="E380" s="102" t="s">
        <v>326</v>
      </c>
      <c r="F380" s="108">
        <v>26.99</v>
      </c>
      <c r="G380" s="108">
        <f t="shared" si="12"/>
        <v>53.98</v>
      </c>
      <c r="H380" s="102" t="s">
        <v>396</v>
      </c>
      <c r="I380" s="81" t="s">
        <v>5059</v>
      </c>
      <c r="J380" s="81" t="s">
        <v>4266</v>
      </c>
    </row>
    <row r="381" spans="1:10" ht="36" x14ac:dyDescent="0.2">
      <c r="A381" s="110" t="s">
        <v>421</v>
      </c>
      <c r="B381" s="102" t="s">
        <v>630</v>
      </c>
      <c r="C381" s="102" t="s">
        <v>1061</v>
      </c>
      <c r="D381" s="109" t="s">
        <v>507</v>
      </c>
      <c r="E381" s="102" t="s">
        <v>334</v>
      </c>
      <c r="F381" s="111">
        <v>12.98</v>
      </c>
      <c r="G381" s="111">
        <f t="shared" si="12"/>
        <v>155.76</v>
      </c>
      <c r="H381" s="102" t="s">
        <v>396</v>
      </c>
      <c r="I381" s="81" t="s">
        <v>5059</v>
      </c>
      <c r="J381" s="81" t="s">
        <v>4266</v>
      </c>
    </row>
    <row r="382" spans="1:10" ht="36" x14ac:dyDescent="0.2">
      <c r="A382" s="110" t="s">
        <v>421</v>
      </c>
      <c r="B382" s="102" t="s">
        <v>1094</v>
      </c>
      <c r="C382" s="102" t="s">
        <v>1061</v>
      </c>
      <c r="D382" s="109" t="s">
        <v>428</v>
      </c>
      <c r="E382" s="102" t="s">
        <v>332</v>
      </c>
      <c r="F382" s="111">
        <v>6.75</v>
      </c>
      <c r="G382" s="111">
        <f t="shared" si="12"/>
        <v>94.5</v>
      </c>
      <c r="H382" s="102" t="s">
        <v>396</v>
      </c>
      <c r="I382" s="81" t="s">
        <v>5059</v>
      </c>
      <c r="J382" s="81" t="s">
        <v>4266</v>
      </c>
    </row>
    <row r="383" spans="1:10" ht="36" x14ac:dyDescent="0.2">
      <c r="A383" s="110" t="s">
        <v>421</v>
      </c>
      <c r="B383" s="102" t="s">
        <v>631</v>
      </c>
      <c r="C383" s="102" t="s">
        <v>1061</v>
      </c>
      <c r="D383" s="109" t="s">
        <v>539</v>
      </c>
      <c r="E383" s="102" t="s">
        <v>544</v>
      </c>
      <c r="F383" s="111">
        <v>6.98</v>
      </c>
      <c r="G383" s="111">
        <f t="shared" si="12"/>
        <v>62.820000000000007</v>
      </c>
      <c r="H383" s="102" t="s">
        <v>396</v>
      </c>
      <c r="I383" s="81" t="s">
        <v>5059</v>
      </c>
      <c r="J383" s="81" t="s">
        <v>4266</v>
      </c>
    </row>
    <row r="384" spans="1:10" ht="36" x14ac:dyDescent="0.2">
      <c r="A384" s="110" t="s">
        <v>421</v>
      </c>
      <c r="B384" s="102" t="s">
        <v>632</v>
      </c>
      <c r="C384" s="102" t="s">
        <v>1061</v>
      </c>
      <c r="D384" s="109" t="s">
        <v>507</v>
      </c>
      <c r="E384" s="102" t="s">
        <v>334</v>
      </c>
      <c r="F384" s="111">
        <v>12.98</v>
      </c>
      <c r="G384" s="111">
        <f t="shared" si="12"/>
        <v>155.76</v>
      </c>
      <c r="H384" s="102" t="s">
        <v>396</v>
      </c>
      <c r="I384" s="81" t="s">
        <v>5059</v>
      </c>
      <c r="J384" s="81" t="s">
        <v>4266</v>
      </c>
    </row>
    <row r="385" spans="1:10" ht="36" x14ac:dyDescent="0.2">
      <c r="A385" s="110" t="s">
        <v>421</v>
      </c>
      <c r="B385" s="102" t="s">
        <v>972</v>
      </c>
      <c r="C385" s="102" t="s">
        <v>1061</v>
      </c>
      <c r="D385" s="109" t="s">
        <v>434</v>
      </c>
      <c r="E385" s="102" t="s">
        <v>973</v>
      </c>
      <c r="F385" s="111">
        <v>17.989999999999998</v>
      </c>
      <c r="G385" s="111">
        <f t="shared" si="12"/>
        <v>21.659959999999998</v>
      </c>
      <c r="H385" s="102" t="s">
        <v>396</v>
      </c>
      <c r="I385" s="81" t="s">
        <v>5059</v>
      </c>
      <c r="J385" s="81" t="s">
        <v>4266</v>
      </c>
    </row>
    <row r="386" spans="1:10" ht="36" x14ac:dyDescent="0.2">
      <c r="A386" s="110" t="s">
        <v>421</v>
      </c>
      <c r="B386" s="102" t="s">
        <v>974</v>
      </c>
      <c r="C386" s="102" t="s">
        <v>1061</v>
      </c>
      <c r="D386" s="109" t="s">
        <v>428</v>
      </c>
      <c r="E386" s="102" t="s">
        <v>350</v>
      </c>
      <c r="F386" s="111">
        <v>12.98</v>
      </c>
      <c r="G386" s="111">
        <f t="shared" si="12"/>
        <v>12.98</v>
      </c>
      <c r="H386" s="102" t="s">
        <v>396</v>
      </c>
      <c r="I386" s="81" t="s">
        <v>5059</v>
      </c>
      <c r="J386" s="81" t="s">
        <v>4266</v>
      </c>
    </row>
    <row r="387" spans="1:10" ht="36" x14ac:dyDescent="0.2">
      <c r="A387" s="110" t="s">
        <v>421</v>
      </c>
      <c r="B387" s="102" t="s">
        <v>975</v>
      </c>
      <c r="C387" s="102" t="s">
        <v>1061</v>
      </c>
      <c r="D387" s="109" t="s">
        <v>428</v>
      </c>
      <c r="E387" s="102" t="s">
        <v>316</v>
      </c>
      <c r="F387" s="111">
        <v>11.99</v>
      </c>
      <c r="G387" s="111">
        <f t="shared" si="12"/>
        <v>47.96</v>
      </c>
      <c r="H387" s="102" t="s">
        <v>396</v>
      </c>
      <c r="I387" s="81" t="s">
        <v>5059</v>
      </c>
      <c r="J387" s="81" t="s">
        <v>4266</v>
      </c>
    </row>
    <row r="388" spans="1:10" ht="36" x14ac:dyDescent="0.2">
      <c r="A388" s="110" t="s">
        <v>421</v>
      </c>
      <c r="B388" s="102" t="s">
        <v>1550</v>
      </c>
      <c r="C388" s="102" t="s">
        <v>1061</v>
      </c>
      <c r="D388" s="109" t="s">
        <v>428</v>
      </c>
      <c r="E388" s="102" t="s">
        <v>327</v>
      </c>
      <c r="F388" s="111">
        <v>4.99</v>
      </c>
      <c r="G388" s="111">
        <f t="shared" si="12"/>
        <v>14.97</v>
      </c>
      <c r="H388" s="102" t="s">
        <v>396</v>
      </c>
      <c r="I388" s="81" t="s">
        <v>5059</v>
      </c>
      <c r="J388" s="81" t="s">
        <v>4266</v>
      </c>
    </row>
    <row r="389" spans="1:10" ht="36" x14ac:dyDescent="0.2">
      <c r="A389" s="110" t="s">
        <v>421</v>
      </c>
      <c r="B389" s="102" t="s">
        <v>971</v>
      </c>
      <c r="C389" s="102" t="s">
        <v>1061</v>
      </c>
      <c r="D389" s="109" t="s">
        <v>428</v>
      </c>
      <c r="E389" s="102" t="s">
        <v>350</v>
      </c>
      <c r="F389" s="111">
        <v>16.48</v>
      </c>
      <c r="G389" s="111">
        <f t="shared" si="12"/>
        <v>16.48</v>
      </c>
      <c r="H389" s="102" t="s">
        <v>396</v>
      </c>
      <c r="I389" s="81" t="s">
        <v>5059</v>
      </c>
      <c r="J389" s="81" t="s">
        <v>4266</v>
      </c>
    </row>
    <row r="390" spans="1:10" ht="36" x14ac:dyDescent="0.2">
      <c r="A390" s="110" t="s">
        <v>421</v>
      </c>
      <c r="B390" s="102" t="s">
        <v>1188</v>
      </c>
      <c r="C390" s="102" t="s">
        <v>1061</v>
      </c>
      <c r="D390" s="109" t="s">
        <v>434</v>
      </c>
      <c r="E390" s="102" t="s">
        <v>1189</v>
      </c>
      <c r="F390" s="111">
        <v>43.9</v>
      </c>
      <c r="G390" s="111">
        <f t="shared" si="12"/>
        <v>168.48820000000001</v>
      </c>
      <c r="H390" s="102" t="s">
        <v>396</v>
      </c>
      <c r="I390" s="81" t="s">
        <v>5059</v>
      </c>
      <c r="J390" s="81" t="s">
        <v>4266</v>
      </c>
    </row>
    <row r="391" spans="1:10" ht="36" x14ac:dyDescent="0.2">
      <c r="A391" s="110" t="s">
        <v>421</v>
      </c>
      <c r="B391" s="102" t="s">
        <v>726</v>
      </c>
      <c r="C391" s="102" t="s">
        <v>1061</v>
      </c>
      <c r="D391" s="109" t="s">
        <v>428</v>
      </c>
      <c r="E391" s="102" t="s">
        <v>327</v>
      </c>
      <c r="F391" s="108">
        <v>4.9800000000000004</v>
      </c>
      <c r="G391" s="108">
        <f>E391*F391</f>
        <v>14.940000000000001</v>
      </c>
      <c r="H391" s="102" t="s">
        <v>396</v>
      </c>
      <c r="I391" s="81" t="s">
        <v>5059</v>
      </c>
      <c r="J391" s="81" t="s">
        <v>4266</v>
      </c>
    </row>
    <row r="392" spans="1:10" ht="36" x14ac:dyDescent="0.2">
      <c r="A392" s="110" t="s">
        <v>421</v>
      </c>
      <c r="B392" s="102" t="s">
        <v>637</v>
      </c>
      <c r="C392" s="102" t="s">
        <v>1061</v>
      </c>
      <c r="D392" s="109" t="s">
        <v>428</v>
      </c>
      <c r="E392" s="102" t="s">
        <v>327</v>
      </c>
      <c r="F392" s="108">
        <v>8.5</v>
      </c>
      <c r="G392" s="108">
        <f t="shared" si="12"/>
        <v>25.5</v>
      </c>
      <c r="H392" s="102" t="s">
        <v>396</v>
      </c>
      <c r="I392" s="81" t="s">
        <v>5059</v>
      </c>
      <c r="J392" s="81" t="s">
        <v>4266</v>
      </c>
    </row>
    <row r="393" spans="1:10" ht="36" x14ac:dyDescent="0.2">
      <c r="A393" s="110" t="s">
        <v>421</v>
      </c>
      <c r="B393" s="102" t="s">
        <v>638</v>
      </c>
      <c r="C393" s="102" t="s">
        <v>1061</v>
      </c>
      <c r="D393" s="109" t="s">
        <v>529</v>
      </c>
      <c r="E393" s="102" t="s">
        <v>350</v>
      </c>
      <c r="F393" s="108">
        <v>11.99</v>
      </c>
      <c r="G393" s="108">
        <f t="shared" si="12"/>
        <v>11.99</v>
      </c>
      <c r="H393" s="102" t="s">
        <v>396</v>
      </c>
      <c r="I393" s="81" t="s">
        <v>5059</v>
      </c>
      <c r="J393" s="81" t="s">
        <v>4266</v>
      </c>
    </row>
    <row r="394" spans="1:10" ht="36" x14ac:dyDescent="0.2">
      <c r="A394" s="110" t="s">
        <v>421</v>
      </c>
      <c r="B394" s="102" t="s">
        <v>639</v>
      </c>
      <c r="C394" s="102" t="s">
        <v>1061</v>
      </c>
      <c r="D394" s="109" t="s">
        <v>428</v>
      </c>
      <c r="E394" s="102" t="s">
        <v>326</v>
      </c>
      <c r="F394" s="108">
        <v>17.989999999999998</v>
      </c>
      <c r="G394" s="108">
        <f t="shared" si="12"/>
        <v>35.979999999999997</v>
      </c>
      <c r="H394" s="102" t="s">
        <v>396</v>
      </c>
      <c r="I394" s="81" t="s">
        <v>5059</v>
      </c>
      <c r="J394" s="81" t="s">
        <v>4266</v>
      </c>
    </row>
    <row r="395" spans="1:10" ht="36" x14ac:dyDescent="0.2">
      <c r="A395" s="110" t="s">
        <v>421</v>
      </c>
      <c r="B395" s="102" t="s">
        <v>640</v>
      </c>
      <c r="C395" s="102" t="s">
        <v>1061</v>
      </c>
      <c r="D395" s="109" t="s">
        <v>529</v>
      </c>
      <c r="E395" s="102" t="s">
        <v>327</v>
      </c>
      <c r="F395" s="108">
        <v>15.98</v>
      </c>
      <c r="G395" s="108">
        <f t="shared" si="12"/>
        <v>47.94</v>
      </c>
      <c r="H395" s="102" t="s">
        <v>396</v>
      </c>
      <c r="I395" s="81" t="s">
        <v>5059</v>
      </c>
      <c r="J395" s="81" t="s">
        <v>4266</v>
      </c>
    </row>
    <row r="396" spans="1:10" ht="36" x14ac:dyDescent="0.2">
      <c r="A396" s="110" t="s">
        <v>421</v>
      </c>
      <c r="B396" s="102" t="s">
        <v>641</v>
      </c>
      <c r="C396" s="102" t="s">
        <v>1061</v>
      </c>
      <c r="D396" s="109" t="s">
        <v>529</v>
      </c>
      <c r="E396" s="102" t="s">
        <v>350</v>
      </c>
      <c r="F396" s="108">
        <v>7.75</v>
      </c>
      <c r="G396" s="108">
        <f t="shared" si="12"/>
        <v>7.75</v>
      </c>
      <c r="H396" s="102" t="s">
        <v>396</v>
      </c>
      <c r="I396" s="81" t="s">
        <v>5059</v>
      </c>
      <c r="J396" s="81" t="s">
        <v>4266</v>
      </c>
    </row>
    <row r="397" spans="1:10" ht="36" x14ac:dyDescent="0.2">
      <c r="A397" s="110" t="s">
        <v>421</v>
      </c>
      <c r="B397" s="102" t="s">
        <v>642</v>
      </c>
      <c r="C397" s="102" t="s">
        <v>1061</v>
      </c>
      <c r="D397" s="109" t="s">
        <v>428</v>
      </c>
      <c r="E397" s="102" t="s">
        <v>326</v>
      </c>
      <c r="F397" s="108">
        <v>21.99</v>
      </c>
      <c r="G397" s="108">
        <f t="shared" si="12"/>
        <v>43.98</v>
      </c>
      <c r="H397" s="102" t="s">
        <v>396</v>
      </c>
      <c r="I397" s="81" t="s">
        <v>5059</v>
      </c>
      <c r="J397" s="81" t="s">
        <v>4266</v>
      </c>
    </row>
    <row r="398" spans="1:10" ht="36" x14ac:dyDescent="0.2">
      <c r="A398" s="110" t="s">
        <v>421</v>
      </c>
      <c r="B398" s="102" t="s">
        <v>1179</v>
      </c>
      <c r="C398" s="102" t="s">
        <v>1061</v>
      </c>
      <c r="D398" s="109" t="s">
        <v>428</v>
      </c>
      <c r="E398" s="102" t="s">
        <v>327</v>
      </c>
      <c r="F398" s="108">
        <v>10.9</v>
      </c>
      <c r="G398" s="108">
        <f t="shared" si="12"/>
        <v>32.700000000000003</v>
      </c>
      <c r="H398" s="102" t="s">
        <v>396</v>
      </c>
      <c r="I398" s="81" t="s">
        <v>5059</v>
      </c>
      <c r="J398" s="81" t="s">
        <v>4266</v>
      </c>
    </row>
    <row r="399" spans="1:10" ht="36" x14ac:dyDescent="0.2">
      <c r="A399" s="110" t="s">
        <v>421</v>
      </c>
      <c r="B399" s="102" t="s">
        <v>643</v>
      </c>
      <c r="C399" s="102" t="s">
        <v>1061</v>
      </c>
      <c r="D399" s="109" t="s">
        <v>428</v>
      </c>
      <c r="E399" s="102" t="s">
        <v>326</v>
      </c>
      <c r="F399" s="108">
        <v>17.989999999999998</v>
      </c>
      <c r="G399" s="108">
        <f t="shared" si="12"/>
        <v>35.979999999999997</v>
      </c>
      <c r="H399" s="102" t="s">
        <v>396</v>
      </c>
      <c r="I399" s="81" t="s">
        <v>5059</v>
      </c>
      <c r="J399" s="81" t="s">
        <v>4266</v>
      </c>
    </row>
    <row r="400" spans="1:10" ht="36" x14ac:dyDescent="0.2">
      <c r="A400" s="110" t="s">
        <v>421</v>
      </c>
      <c r="B400" s="102" t="s">
        <v>644</v>
      </c>
      <c r="C400" s="102" t="s">
        <v>1061</v>
      </c>
      <c r="D400" s="109" t="s">
        <v>434</v>
      </c>
      <c r="E400" s="102" t="s">
        <v>645</v>
      </c>
      <c r="F400" s="108">
        <v>79</v>
      </c>
      <c r="G400" s="108">
        <f t="shared" si="12"/>
        <v>19.591999999999999</v>
      </c>
      <c r="H400" s="102" t="s">
        <v>396</v>
      </c>
      <c r="I400" s="81" t="s">
        <v>5059</v>
      </c>
      <c r="J400" s="81" t="s">
        <v>4266</v>
      </c>
    </row>
    <row r="401" spans="1:10" ht="36" x14ac:dyDescent="0.2">
      <c r="A401" s="110" t="s">
        <v>421</v>
      </c>
      <c r="B401" s="102" t="s">
        <v>646</v>
      </c>
      <c r="C401" s="102" t="s">
        <v>1061</v>
      </c>
      <c r="D401" s="109" t="s">
        <v>428</v>
      </c>
      <c r="E401" s="102" t="s">
        <v>327</v>
      </c>
      <c r="F401" s="108">
        <v>36.880000000000003</v>
      </c>
      <c r="G401" s="108">
        <f t="shared" si="12"/>
        <v>110.64000000000001</v>
      </c>
      <c r="H401" s="102" t="s">
        <v>396</v>
      </c>
      <c r="I401" s="81" t="s">
        <v>5059</v>
      </c>
      <c r="J401" s="81" t="s">
        <v>4266</v>
      </c>
    </row>
    <row r="402" spans="1:10" ht="36" x14ac:dyDescent="0.2">
      <c r="A402" s="110" t="s">
        <v>421</v>
      </c>
      <c r="B402" s="102" t="s">
        <v>1167</v>
      </c>
      <c r="C402" s="102" t="s">
        <v>1061</v>
      </c>
      <c r="D402" s="109" t="s">
        <v>428</v>
      </c>
      <c r="E402" s="102" t="s">
        <v>326</v>
      </c>
      <c r="F402" s="108">
        <v>15.48</v>
      </c>
      <c r="G402" s="108">
        <f t="shared" si="12"/>
        <v>30.96</v>
      </c>
      <c r="H402" s="102" t="s">
        <v>396</v>
      </c>
      <c r="I402" s="81" t="s">
        <v>5059</v>
      </c>
      <c r="J402" s="81" t="s">
        <v>4266</v>
      </c>
    </row>
    <row r="403" spans="1:10" ht="36" x14ac:dyDescent="0.2">
      <c r="A403" s="110" t="s">
        <v>421</v>
      </c>
      <c r="B403" s="102" t="s">
        <v>647</v>
      </c>
      <c r="C403" s="102" t="s">
        <v>1061</v>
      </c>
      <c r="D403" s="109" t="s">
        <v>434</v>
      </c>
      <c r="E403" s="102" t="s">
        <v>648</v>
      </c>
      <c r="F403" s="108">
        <v>79</v>
      </c>
      <c r="G403" s="108">
        <f t="shared" si="12"/>
        <v>18.327999999999999</v>
      </c>
      <c r="H403" s="102" t="s">
        <v>396</v>
      </c>
      <c r="I403" s="81" t="s">
        <v>5059</v>
      </c>
      <c r="J403" s="81" t="s">
        <v>4266</v>
      </c>
    </row>
    <row r="404" spans="1:10" ht="36" x14ac:dyDescent="0.2">
      <c r="A404" s="110" t="s">
        <v>421</v>
      </c>
      <c r="B404" s="102" t="s">
        <v>649</v>
      </c>
      <c r="C404" s="102" t="s">
        <v>1061</v>
      </c>
      <c r="D404" s="109" t="s">
        <v>428</v>
      </c>
      <c r="E404" s="102" t="s">
        <v>327</v>
      </c>
      <c r="F404" s="108">
        <v>24.99</v>
      </c>
      <c r="G404" s="108">
        <f t="shared" si="12"/>
        <v>74.97</v>
      </c>
      <c r="H404" s="102" t="s">
        <v>396</v>
      </c>
      <c r="I404" s="81" t="s">
        <v>5059</v>
      </c>
      <c r="J404" s="81" t="s">
        <v>4266</v>
      </c>
    </row>
    <row r="405" spans="1:10" ht="36" x14ac:dyDescent="0.2">
      <c r="A405" s="110" t="s">
        <v>421</v>
      </c>
      <c r="B405" s="102" t="s">
        <v>626</v>
      </c>
      <c r="C405" s="102" t="s">
        <v>1061</v>
      </c>
      <c r="D405" s="109" t="s">
        <v>428</v>
      </c>
      <c r="E405" s="102" t="s">
        <v>374</v>
      </c>
      <c r="F405" s="108">
        <v>7.48</v>
      </c>
      <c r="G405" s="108">
        <f t="shared" si="12"/>
        <v>52.36</v>
      </c>
      <c r="H405" s="102" t="s">
        <v>396</v>
      </c>
      <c r="I405" s="81" t="s">
        <v>5059</v>
      </c>
      <c r="J405" s="81" t="s">
        <v>4266</v>
      </c>
    </row>
    <row r="406" spans="1:10" ht="36" x14ac:dyDescent="0.2">
      <c r="A406" s="110" t="s">
        <v>421</v>
      </c>
      <c r="B406" s="102" t="s">
        <v>735</v>
      </c>
      <c r="C406" s="102" t="s">
        <v>1061</v>
      </c>
      <c r="D406" s="109" t="s">
        <v>428</v>
      </c>
      <c r="E406" s="102" t="s">
        <v>350</v>
      </c>
      <c r="F406" s="111">
        <v>34</v>
      </c>
      <c r="G406" s="108">
        <f t="shared" ref="G406:G414" si="13">E406*F406</f>
        <v>34</v>
      </c>
      <c r="H406" s="102" t="s">
        <v>396</v>
      </c>
      <c r="I406" s="81" t="s">
        <v>5059</v>
      </c>
      <c r="J406" s="81" t="s">
        <v>4266</v>
      </c>
    </row>
    <row r="407" spans="1:10" ht="36" x14ac:dyDescent="0.2">
      <c r="A407" s="110" t="s">
        <v>421</v>
      </c>
      <c r="B407" s="102" t="s">
        <v>736</v>
      </c>
      <c r="C407" s="102" t="s">
        <v>1061</v>
      </c>
      <c r="D407" s="109" t="s">
        <v>428</v>
      </c>
      <c r="E407" s="102" t="s">
        <v>350</v>
      </c>
      <c r="F407" s="111">
        <v>34</v>
      </c>
      <c r="G407" s="108">
        <f t="shared" si="13"/>
        <v>34</v>
      </c>
      <c r="H407" s="102" t="s">
        <v>396</v>
      </c>
      <c r="I407" s="81" t="s">
        <v>5059</v>
      </c>
      <c r="J407" s="81" t="s">
        <v>4266</v>
      </c>
    </row>
    <row r="408" spans="1:10" ht="36" x14ac:dyDescent="0.2">
      <c r="A408" s="110" t="s">
        <v>421</v>
      </c>
      <c r="B408" s="102" t="s">
        <v>737</v>
      </c>
      <c r="C408" s="102" t="s">
        <v>1061</v>
      </c>
      <c r="D408" s="109" t="s">
        <v>428</v>
      </c>
      <c r="E408" s="102" t="s">
        <v>350</v>
      </c>
      <c r="F408" s="111">
        <v>86.9</v>
      </c>
      <c r="G408" s="108">
        <f t="shared" si="13"/>
        <v>86.9</v>
      </c>
      <c r="H408" s="102" t="s">
        <v>396</v>
      </c>
      <c r="I408" s="81" t="s">
        <v>5059</v>
      </c>
      <c r="J408" s="81" t="s">
        <v>4266</v>
      </c>
    </row>
    <row r="409" spans="1:10" ht="36" x14ac:dyDescent="0.2">
      <c r="A409" s="110" t="s">
        <v>421</v>
      </c>
      <c r="B409" s="102" t="s">
        <v>738</v>
      </c>
      <c r="C409" s="102" t="s">
        <v>1061</v>
      </c>
      <c r="D409" s="109" t="s">
        <v>428</v>
      </c>
      <c r="E409" s="102" t="s">
        <v>350</v>
      </c>
      <c r="F409" s="111">
        <v>93</v>
      </c>
      <c r="G409" s="108">
        <f t="shared" si="13"/>
        <v>93</v>
      </c>
      <c r="H409" s="102" t="s">
        <v>396</v>
      </c>
      <c r="I409" s="81" t="s">
        <v>5059</v>
      </c>
      <c r="J409" s="81" t="s">
        <v>4266</v>
      </c>
    </row>
    <row r="410" spans="1:10" ht="36" x14ac:dyDescent="0.2">
      <c r="A410" s="110" t="s">
        <v>421</v>
      </c>
      <c r="B410" s="102" t="s">
        <v>739</v>
      </c>
      <c r="C410" s="102" t="s">
        <v>1061</v>
      </c>
      <c r="D410" s="109" t="s">
        <v>428</v>
      </c>
      <c r="E410" s="102" t="s">
        <v>326</v>
      </c>
      <c r="F410" s="111">
        <v>52</v>
      </c>
      <c r="G410" s="108">
        <f t="shared" si="13"/>
        <v>104</v>
      </c>
      <c r="H410" s="102" t="s">
        <v>396</v>
      </c>
      <c r="I410" s="81" t="s">
        <v>5059</v>
      </c>
      <c r="J410" s="81" t="s">
        <v>4266</v>
      </c>
    </row>
    <row r="411" spans="1:10" ht="36" x14ac:dyDescent="0.2">
      <c r="A411" s="110" t="s">
        <v>421</v>
      </c>
      <c r="B411" s="102" t="s">
        <v>740</v>
      </c>
      <c r="C411" s="102" t="s">
        <v>1061</v>
      </c>
      <c r="D411" s="109" t="s">
        <v>428</v>
      </c>
      <c r="E411" s="102" t="s">
        <v>350</v>
      </c>
      <c r="F411" s="111">
        <v>23</v>
      </c>
      <c r="G411" s="108">
        <f t="shared" si="13"/>
        <v>23</v>
      </c>
      <c r="H411" s="102" t="s">
        <v>396</v>
      </c>
      <c r="I411" s="81" t="s">
        <v>5059</v>
      </c>
      <c r="J411" s="81" t="s">
        <v>4266</v>
      </c>
    </row>
    <row r="412" spans="1:10" ht="36" x14ac:dyDescent="0.2">
      <c r="A412" s="110" t="s">
        <v>421</v>
      </c>
      <c r="B412" s="102" t="s">
        <v>741</v>
      </c>
      <c r="C412" s="102" t="s">
        <v>1061</v>
      </c>
      <c r="D412" s="109" t="s">
        <v>428</v>
      </c>
      <c r="E412" s="102" t="s">
        <v>350</v>
      </c>
      <c r="F412" s="108">
        <v>18</v>
      </c>
      <c r="G412" s="108">
        <f t="shared" si="13"/>
        <v>18</v>
      </c>
      <c r="H412" s="102" t="s">
        <v>396</v>
      </c>
      <c r="I412" s="81" t="s">
        <v>5059</v>
      </c>
      <c r="J412" s="81" t="s">
        <v>4266</v>
      </c>
    </row>
    <row r="413" spans="1:10" ht="36" x14ac:dyDescent="0.2">
      <c r="A413" s="110" t="s">
        <v>421</v>
      </c>
      <c r="B413" s="102" t="s">
        <v>742</v>
      </c>
      <c r="C413" s="102" t="s">
        <v>1061</v>
      </c>
      <c r="D413" s="109" t="s">
        <v>428</v>
      </c>
      <c r="E413" s="102" t="s">
        <v>350</v>
      </c>
      <c r="F413" s="108">
        <v>64</v>
      </c>
      <c r="G413" s="108">
        <f t="shared" si="13"/>
        <v>64</v>
      </c>
      <c r="H413" s="102" t="s">
        <v>396</v>
      </c>
      <c r="I413" s="81" t="s">
        <v>5059</v>
      </c>
      <c r="J413" s="81" t="s">
        <v>4266</v>
      </c>
    </row>
    <row r="414" spans="1:10" ht="36" x14ac:dyDescent="0.2">
      <c r="A414" s="110" t="s">
        <v>421</v>
      </c>
      <c r="B414" s="102" t="s">
        <v>743</v>
      </c>
      <c r="C414" s="102" t="s">
        <v>1061</v>
      </c>
      <c r="D414" s="109" t="s">
        <v>428</v>
      </c>
      <c r="E414" s="102" t="s">
        <v>350</v>
      </c>
      <c r="F414" s="108">
        <v>8</v>
      </c>
      <c r="G414" s="108">
        <f t="shared" si="13"/>
        <v>8</v>
      </c>
      <c r="H414" s="102" t="s">
        <v>396</v>
      </c>
      <c r="I414" s="81" t="s">
        <v>5059</v>
      </c>
      <c r="J414" s="81" t="s">
        <v>4266</v>
      </c>
    </row>
    <row r="415" spans="1:10" ht="36" x14ac:dyDescent="0.2">
      <c r="A415" s="110" t="s">
        <v>421</v>
      </c>
      <c r="B415" s="102" t="s">
        <v>1077</v>
      </c>
      <c r="C415" s="102" t="s">
        <v>1061</v>
      </c>
      <c r="D415" s="109" t="s">
        <v>529</v>
      </c>
      <c r="E415" s="102" t="s">
        <v>374</v>
      </c>
      <c r="F415" s="108">
        <v>22.98</v>
      </c>
      <c r="G415" s="108">
        <f t="shared" ref="G415:G416" si="14">E415*F415</f>
        <v>160.86000000000001</v>
      </c>
      <c r="H415" s="102" t="s">
        <v>396</v>
      </c>
      <c r="I415" s="81" t="s">
        <v>5059</v>
      </c>
      <c r="J415" s="81" t="s">
        <v>4266</v>
      </c>
    </row>
    <row r="416" spans="1:10" ht="36" x14ac:dyDescent="0.2">
      <c r="A416" s="110" t="s">
        <v>421</v>
      </c>
      <c r="B416" s="102" t="s">
        <v>1106</v>
      </c>
      <c r="C416" s="102" t="s">
        <v>1061</v>
      </c>
      <c r="D416" s="109" t="s">
        <v>529</v>
      </c>
      <c r="E416" s="102" t="s">
        <v>326</v>
      </c>
      <c r="F416" s="108">
        <v>5.3849999999999998</v>
      </c>
      <c r="G416" s="108">
        <f t="shared" si="14"/>
        <v>10.77</v>
      </c>
      <c r="H416" s="102" t="s">
        <v>396</v>
      </c>
      <c r="I416" s="81" t="s">
        <v>5059</v>
      </c>
      <c r="J416" s="81" t="s">
        <v>4266</v>
      </c>
    </row>
    <row r="417" spans="1:10" ht="36" x14ac:dyDescent="0.2">
      <c r="A417" s="110" t="s">
        <v>421</v>
      </c>
      <c r="B417" s="102" t="s">
        <v>744</v>
      </c>
      <c r="C417" s="102" t="s">
        <v>1061</v>
      </c>
      <c r="D417" s="109" t="s">
        <v>428</v>
      </c>
      <c r="E417" s="102" t="s">
        <v>350</v>
      </c>
      <c r="F417" s="108">
        <v>18</v>
      </c>
      <c r="G417" s="108">
        <f>E417*F417</f>
        <v>18</v>
      </c>
      <c r="H417" s="102" t="s">
        <v>396</v>
      </c>
      <c r="I417" s="81" t="s">
        <v>5059</v>
      </c>
      <c r="J417" s="81" t="s">
        <v>4266</v>
      </c>
    </row>
    <row r="418" spans="1:10" ht="36" x14ac:dyDescent="0.2">
      <c r="A418" s="110" t="s">
        <v>421</v>
      </c>
      <c r="B418" s="102" t="s">
        <v>745</v>
      </c>
      <c r="C418" s="102" t="s">
        <v>1061</v>
      </c>
      <c r="D418" s="109" t="s">
        <v>428</v>
      </c>
      <c r="E418" s="102" t="s">
        <v>350</v>
      </c>
      <c r="F418" s="108">
        <v>11</v>
      </c>
      <c r="G418" s="108">
        <f>E418*F418</f>
        <v>11</v>
      </c>
      <c r="H418" s="102" t="s">
        <v>396</v>
      </c>
      <c r="I418" s="81" t="s">
        <v>5059</v>
      </c>
      <c r="J418" s="81" t="s">
        <v>4266</v>
      </c>
    </row>
    <row r="419" spans="1:10" ht="36" x14ac:dyDescent="0.2">
      <c r="A419" s="110" t="s">
        <v>421</v>
      </c>
      <c r="B419" s="102" t="s">
        <v>746</v>
      </c>
      <c r="C419" s="102" t="s">
        <v>1061</v>
      </c>
      <c r="D419" s="109" t="s">
        <v>428</v>
      </c>
      <c r="E419" s="102" t="s">
        <v>350</v>
      </c>
      <c r="F419" s="108">
        <v>2</v>
      </c>
      <c r="G419" s="108">
        <f>E419*F419</f>
        <v>2</v>
      </c>
      <c r="H419" s="102" t="s">
        <v>396</v>
      </c>
      <c r="I419" s="81" t="s">
        <v>5059</v>
      </c>
      <c r="J419" s="81" t="s">
        <v>4266</v>
      </c>
    </row>
    <row r="420" spans="1:10" ht="36" x14ac:dyDescent="0.2">
      <c r="A420" s="110" t="s">
        <v>421</v>
      </c>
      <c r="B420" s="102" t="s">
        <v>1379</v>
      </c>
      <c r="C420" s="102" t="s">
        <v>1061</v>
      </c>
      <c r="D420" s="109" t="s">
        <v>434</v>
      </c>
      <c r="E420" s="102" t="s">
        <v>326</v>
      </c>
      <c r="F420" s="108">
        <v>4.4800000000000004</v>
      </c>
      <c r="G420" s="108">
        <f>E420*F420</f>
        <v>8.9600000000000009</v>
      </c>
      <c r="H420" s="102" t="s">
        <v>396</v>
      </c>
      <c r="I420" s="81" t="s">
        <v>5059</v>
      </c>
      <c r="J420" s="81" t="s">
        <v>4266</v>
      </c>
    </row>
    <row r="421" spans="1:10" ht="36" x14ac:dyDescent="0.2">
      <c r="A421" s="110" t="s">
        <v>421</v>
      </c>
      <c r="B421" s="102" t="s">
        <v>1380</v>
      </c>
      <c r="C421" s="102" t="s">
        <v>1061</v>
      </c>
      <c r="D421" s="109" t="s">
        <v>428</v>
      </c>
      <c r="E421" s="102" t="s">
        <v>466</v>
      </c>
      <c r="F421" s="108">
        <v>3.98</v>
      </c>
      <c r="G421" s="108">
        <f>E421*F421</f>
        <v>39.799999999999997</v>
      </c>
      <c r="H421" s="102" t="s">
        <v>396</v>
      </c>
      <c r="I421" s="81" t="s">
        <v>5059</v>
      </c>
      <c r="J421" s="81" t="s">
        <v>4266</v>
      </c>
    </row>
    <row r="422" spans="1:10" ht="36" x14ac:dyDescent="0.2">
      <c r="A422" s="110" t="s">
        <v>421</v>
      </c>
      <c r="B422" s="102" t="s">
        <v>1176</v>
      </c>
      <c r="C422" s="102" t="s">
        <v>1061</v>
      </c>
      <c r="D422" s="109" t="s">
        <v>428</v>
      </c>
      <c r="E422" s="102" t="s">
        <v>350</v>
      </c>
      <c r="F422" s="108">
        <v>32.9</v>
      </c>
      <c r="G422" s="108">
        <f t="shared" si="12"/>
        <v>32.9</v>
      </c>
      <c r="H422" s="102" t="s">
        <v>396</v>
      </c>
      <c r="I422" s="81" t="s">
        <v>5059</v>
      </c>
      <c r="J422" s="81" t="s">
        <v>4266</v>
      </c>
    </row>
    <row r="423" spans="1:10" ht="36" x14ac:dyDescent="0.2">
      <c r="A423" s="110" t="s">
        <v>421</v>
      </c>
      <c r="B423" s="102" t="s">
        <v>1513</v>
      </c>
      <c r="C423" s="102" t="s">
        <v>1061</v>
      </c>
      <c r="D423" s="109" t="s">
        <v>428</v>
      </c>
      <c r="E423" s="102" t="s">
        <v>316</v>
      </c>
      <c r="F423" s="108">
        <v>6.5</v>
      </c>
      <c r="G423" s="108">
        <f t="shared" ref="G423:G424" si="15">E423*F423</f>
        <v>26</v>
      </c>
      <c r="H423" s="102" t="s">
        <v>396</v>
      </c>
      <c r="I423" s="81" t="s">
        <v>5059</v>
      </c>
      <c r="J423" s="81" t="s">
        <v>4266</v>
      </c>
    </row>
    <row r="424" spans="1:10" ht="36" x14ac:dyDescent="0.2">
      <c r="A424" s="110" t="s">
        <v>633</v>
      </c>
      <c r="B424" s="102" t="s">
        <v>1536</v>
      </c>
      <c r="C424" s="102" t="s">
        <v>1061</v>
      </c>
      <c r="D424" s="109" t="s">
        <v>428</v>
      </c>
      <c r="E424" s="102" t="s">
        <v>334</v>
      </c>
      <c r="F424" s="108">
        <v>28</v>
      </c>
      <c r="G424" s="108">
        <f t="shared" si="15"/>
        <v>336</v>
      </c>
      <c r="H424" s="102" t="s">
        <v>396</v>
      </c>
      <c r="I424" s="81" t="s">
        <v>5059</v>
      </c>
      <c r="J424" s="81" t="s">
        <v>4266</v>
      </c>
    </row>
    <row r="425" spans="1:10" ht="36" x14ac:dyDescent="0.2">
      <c r="A425" s="110" t="s">
        <v>633</v>
      </c>
      <c r="B425" s="102" t="s">
        <v>1325</v>
      </c>
      <c r="C425" s="102" t="s">
        <v>1061</v>
      </c>
      <c r="D425" s="109" t="s">
        <v>428</v>
      </c>
      <c r="E425" s="102" t="s">
        <v>651</v>
      </c>
      <c r="F425" s="111">
        <v>1.5</v>
      </c>
      <c r="G425" s="111">
        <f t="shared" ref="G425:G445" si="16">E425*F425</f>
        <v>37.5</v>
      </c>
      <c r="H425" s="102" t="s">
        <v>396</v>
      </c>
      <c r="I425" s="81" t="s">
        <v>5059</v>
      </c>
      <c r="J425" s="81" t="s">
        <v>4266</v>
      </c>
    </row>
    <row r="426" spans="1:10" ht="36" x14ac:dyDescent="0.2">
      <c r="A426" s="110" t="s">
        <v>633</v>
      </c>
      <c r="B426" s="102" t="s">
        <v>1278</v>
      </c>
      <c r="C426" s="102" t="s">
        <v>1061</v>
      </c>
      <c r="D426" s="109" t="s">
        <v>428</v>
      </c>
      <c r="E426" s="102" t="s">
        <v>623</v>
      </c>
      <c r="F426" s="111">
        <v>5.98</v>
      </c>
      <c r="G426" s="111">
        <f t="shared" si="16"/>
        <v>89.7</v>
      </c>
      <c r="H426" s="102" t="s">
        <v>396</v>
      </c>
      <c r="I426" s="81" t="s">
        <v>5059</v>
      </c>
      <c r="J426" s="81" t="s">
        <v>4266</v>
      </c>
    </row>
    <row r="427" spans="1:10" ht="36" x14ac:dyDescent="0.2">
      <c r="A427" s="110" t="s">
        <v>633</v>
      </c>
      <c r="B427" s="102" t="s">
        <v>1074</v>
      </c>
      <c r="C427" s="102" t="s">
        <v>1061</v>
      </c>
      <c r="D427" s="109" t="s">
        <v>507</v>
      </c>
      <c r="E427" s="102" t="s">
        <v>544</v>
      </c>
      <c r="F427" s="111">
        <v>16.899999999999999</v>
      </c>
      <c r="G427" s="111">
        <f t="shared" si="16"/>
        <v>152.1</v>
      </c>
      <c r="H427" s="102" t="s">
        <v>396</v>
      </c>
      <c r="I427" s="81" t="s">
        <v>5059</v>
      </c>
      <c r="J427" s="81" t="s">
        <v>4266</v>
      </c>
    </row>
    <row r="428" spans="1:10" ht="36" x14ac:dyDescent="0.2">
      <c r="A428" s="110" t="s">
        <v>633</v>
      </c>
      <c r="B428" s="102" t="s">
        <v>1215</v>
      </c>
      <c r="C428" s="102" t="s">
        <v>1061</v>
      </c>
      <c r="D428" s="109" t="s">
        <v>507</v>
      </c>
      <c r="E428" s="102" t="s">
        <v>350</v>
      </c>
      <c r="F428" s="111">
        <v>24.98</v>
      </c>
      <c r="G428" s="111">
        <f t="shared" si="16"/>
        <v>24.98</v>
      </c>
      <c r="H428" s="102" t="s">
        <v>396</v>
      </c>
      <c r="I428" s="81" t="s">
        <v>5059</v>
      </c>
      <c r="J428" s="81" t="s">
        <v>4266</v>
      </c>
    </row>
    <row r="429" spans="1:10" ht="36" x14ac:dyDescent="0.2">
      <c r="A429" s="110" t="s">
        <v>633</v>
      </c>
      <c r="B429" s="102" t="s">
        <v>1216</v>
      </c>
      <c r="C429" s="102" t="s">
        <v>1061</v>
      </c>
      <c r="D429" s="109" t="s">
        <v>428</v>
      </c>
      <c r="E429" s="102" t="s">
        <v>350</v>
      </c>
      <c r="F429" s="111">
        <v>16.600000000000001</v>
      </c>
      <c r="G429" s="111">
        <f t="shared" si="16"/>
        <v>16.600000000000001</v>
      </c>
      <c r="H429" s="102" t="s">
        <v>396</v>
      </c>
      <c r="I429" s="81" t="s">
        <v>5059</v>
      </c>
      <c r="J429" s="81" t="s">
        <v>4266</v>
      </c>
    </row>
    <row r="430" spans="1:10" ht="36" x14ac:dyDescent="0.2">
      <c r="A430" s="110" t="s">
        <v>633</v>
      </c>
      <c r="B430" s="102" t="s">
        <v>1217</v>
      </c>
      <c r="C430" s="102" t="s">
        <v>1061</v>
      </c>
      <c r="D430" s="109" t="s">
        <v>428</v>
      </c>
      <c r="E430" s="102" t="s">
        <v>326</v>
      </c>
      <c r="F430" s="111">
        <v>16.98</v>
      </c>
      <c r="G430" s="111">
        <f t="shared" si="16"/>
        <v>33.96</v>
      </c>
      <c r="H430" s="102" t="s">
        <v>396</v>
      </c>
      <c r="I430" s="81" t="s">
        <v>5059</v>
      </c>
      <c r="J430" s="81" t="s">
        <v>4266</v>
      </c>
    </row>
    <row r="431" spans="1:10" ht="36" x14ac:dyDescent="0.2">
      <c r="A431" s="110" t="s">
        <v>633</v>
      </c>
      <c r="B431" s="102" t="s">
        <v>634</v>
      </c>
      <c r="C431" s="102" t="s">
        <v>1061</v>
      </c>
      <c r="D431" s="109" t="s">
        <v>428</v>
      </c>
      <c r="E431" s="102" t="s">
        <v>374</v>
      </c>
      <c r="F431" s="111">
        <v>60</v>
      </c>
      <c r="G431" s="111">
        <f t="shared" si="16"/>
        <v>420</v>
      </c>
      <c r="H431" s="102" t="s">
        <v>396</v>
      </c>
      <c r="I431" s="81" t="s">
        <v>5059</v>
      </c>
      <c r="J431" s="81" t="s">
        <v>4266</v>
      </c>
    </row>
    <row r="432" spans="1:10" ht="36" x14ac:dyDescent="0.2">
      <c r="A432" s="110" t="s">
        <v>633</v>
      </c>
      <c r="B432" s="102" t="s">
        <v>635</v>
      </c>
      <c r="C432" s="102" t="s">
        <v>1061</v>
      </c>
      <c r="D432" s="109" t="s">
        <v>428</v>
      </c>
      <c r="E432" s="102" t="s">
        <v>663</v>
      </c>
      <c r="F432" s="111">
        <v>12</v>
      </c>
      <c r="G432" s="111">
        <f t="shared" si="16"/>
        <v>288</v>
      </c>
      <c r="H432" s="102" t="s">
        <v>396</v>
      </c>
      <c r="I432" s="81" t="s">
        <v>5059</v>
      </c>
      <c r="J432" s="81" t="s">
        <v>4266</v>
      </c>
    </row>
    <row r="433" spans="1:10" ht="36" x14ac:dyDescent="0.2">
      <c r="A433" s="110" t="s">
        <v>633</v>
      </c>
      <c r="B433" s="102" t="s">
        <v>1456</v>
      </c>
      <c r="C433" s="102" t="s">
        <v>1061</v>
      </c>
      <c r="D433" s="109" t="s">
        <v>428</v>
      </c>
      <c r="E433" s="102" t="s">
        <v>350</v>
      </c>
      <c r="F433" s="111">
        <v>66</v>
      </c>
      <c r="G433" s="111">
        <f t="shared" si="16"/>
        <v>66</v>
      </c>
      <c r="H433" s="102" t="s">
        <v>396</v>
      </c>
      <c r="I433" s="81" t="s">
        <v>5059</v>
      </c>
      <c r="J433" s="81" t="s">
        <v>4266</v>
      </c>
    </row>
    <row r="434" spans="1:10" ht="36" x14ac:dyDescent="0.2">
      <c r="A434" s="110" t="s">
        <v>633</v>
      </c>
      <c r="B434" s="102" t="s">
        <v>1457</v>
      </c>
      <c r="C434" s="102" t="s">
        <v>1061</v>
      </c>
      <c r="D434" s="109" t="s">
        <v>428</v>
      </c>
      <c r="E434" s="102" t="s">
        <v>335</v>
      </c>
      <c r="F434" s="111">
        <v>70</v>
      </c>
      <c r="G434" s="111">
        <f t="shared" si="16"/>
        <v>420</v>
      </c>
      <c r="H434" s="102" t="s">
        <v>396</v>
      </c>
      <c r="I434" s="81" t="s">
        <v>5059</v>
      </c>
      <c r="J434" s="81" t="s">
        <v>4266</v>
      </c>
    </row>
    <row r="435" spans="1:10" ht="36" x14ac:dyDescent="0.2">
      <c r="A435" s="110" t="s">
        <v>633</v>
      </c>
      <c r="B435" s="102" t="s">
        <v>1462</v>
      </c>
      <c r="C435" s="102" t="s">
        <v>1061</v>
      </c>
      <c r="D435" s="109" t="s">
        <v>428</v>
      </c>
      <c r="E435" s="102" t="s">
        <v>371</v>
      </c>
      <c r="F435" s="111">
        <v>16</v>
      </c>
      <c r="G435" s="111">
        <f t="shared" si="16"/>
        <v>208</v>
      </c>
      <c r="H435" s="102" t="s">
        <v>396</v>
      </c>
      <c r="I435" s="81" t="s">
        <v>5059</v>
      </c>
      <c r="J435" s="81" t="s">
        <v>4266</v>
      </c>
    </row>
    <row r="436" spans="1:10" ht="36" x14ac:dyDescent="0.2">
      <c r="A436" s="110" t="s">
        <v>633</v>
      </c>
      <c r="B436" s="102" t="s">
        <v>1463</v>
      </c>
      <c r="C436" s="102" t="s">
        <v>1061</v>
      </c>
      <c r="D436" s="109" t="s">
        <v>428</v>
      </c>
      <c r="E436" s="102" t="s">
        <v>316</v>
      </c>
      <c r="F436" s="111">
        <v>17</v>
      </c>
      <c r="G436" s="111">
        <f t="shared" si="16"/>
        <v>68</v>
      </c>
      <c r="H436" s="102" t="s">
        <v>396</v>
      </c>
      <c r="I436" s="81" t="s">
        <v>5059</v>
      </c>
      <c r="J436" s="81" t="s">
        <v>4266</v>
      </c>
    </row>
    <row r="437" spans="1:10" ht="36" x14ac:dyDescent="0.2">
      <c r="A437" s="110" t="s">
        <v>633</v>
      </c>
      <c r="B437" s="102" t="s">
        <v>636</v>
      </c>
      <c r="C437" s="102" t="s">
        <v>1061</v>
      </c>
      <c r="D437" s="109" t="s">
        <v>428</v>
      </c>
      <c r="E437" s="102" t="s">
        <v>350</v>
      </c>
      <c r="F437" s="108">
        <v>90</v>
      </c>
      <c r="G437" s="108">
        <f t="shared" si="16"/>
        <v>90</v>
      </c>
      <c r="H437" s="102" t="s">
        <v>396</v>
      </c>
      <c r="I437" s="81" t="s">
        <v>5059</v>
      </c>
      <c r="J437" s="81" t="s">
        <v>4266</v>
      </c>
    </row>
    <row r="438" spans="1:10" ht="36" x14ac:dyDescent="0.2">
      <c r="A438" s="110" t="s">
        <v>633</v>
      </c>
      <c r="B438" s="102" t="s">
        <v>1458</v>
      </c>
      <c r="C438" s="102" t="s">
        <v>1061</v>
      </c>
      <c r="D438" s="109" t="s">
        <v>428</v>
      </c>
      <c r="E438" s="102" t="s">
        <v>326</v>
      </c>
      <c r="F438" s="108">
        <v>60</v>
      </c>
      <c r="G438" s="108">
        <f t="shared" si="16"/>
        <v>120</v>
      </c>
      <c r="H438" s="102" t="s">
        <v>396</v>
      </c>
      <c r="I438" s="81" t="s">
        <v>5059</v>
      </c>
      <c r="J438" s="81" t="s">
        <v>4266</v>
      </c>
    </row>
    <row r="439" spans="1:10" ht="36" x14ac:dyDescent="0.2">
      <c r="A439" s="110" t="s">
        <v>633</v>
      </c>
      <c r="B439" s="102" t="s">
        <v>1460</v>
      </c>
      <c r="C439" s="102" t="s">
        <v>1061</v>
      </c>
      <c r="D439" s="109" t="s">
        <v>428</v>
      </c>
      <c r="E439" s="102" t="s">
        <v>350</v>
      </c>
      <c r="F439" s="108">
        <v>200</v>
      </c>
      <c r="G439" s="108">
        <f t="shared" si="16"/>
        <v>200</v>
      </c>
      <c r="H439" s="102" t="s">
        <v>396</v>
      </c>
      <c r="I439" s="81" t="s">
        <v>5059</v>
      </c>
      <c r="J439" s="81" t="s">
        <v>4266</v>
      </c>
    </row>
    <row r="440" spans="1:10" ht="36" x14ac:dyDescent="0.2">
      <c r="A440" s="110" t="s">
        <v>633</v>
      </c>
      <c r="B440" s="102" t="s">
        <v>1461</v>
      </c>
      <c r="C440" s="102" t="s">
        <v>1061</v>
      </c>
      <c r="D440" s="109" t="s">
        <v>428</v>
      </c>
      <c r="E440" s="102" t="s">
        <v>349</v>
      </c>
      <c r="F440" s="108">
        <v>15</v>
      </c>
      <c r="G440" s="108">
        <f t="shared" si="16"/>
        <v>75</v>
      </c>
      <c r="H440" s="102" t="s">
        <v>396</v>
      </c>
      <c r="I440" s="81" t="s">
        <v>5059</v>
      </c>
      <c r="J440" s="81" t="s">
        <v>4266</v>
      </c>
    </row>
    <row r="441" spans="1:10" ht="36" x14ac:dyDescent="0.2">
      <c r="A441" s="110" t="s">
        <v>633</v>
      </c>
      <c r="B441" s="102" t="s">
        <v>1459</v>
      </c>
      <c r="C441" s="102" t="s">
        <v>1061</v>
      </c>
      <c r="D441" s="109" t="s">
        <v>428</v>
      </c>
      <c r="E441" s="102" t="s">
        <v>326</v>
      </c>
      <c r="F441" s="108">
        <v>58</v>
      </c>
      <c r="G441" s="108">
        <f t="shared" si="16"/>
        <v>116</v>
      </c>
      <c r="H441" s="102" t="s">
        <v>396</v>
      </c>
      <c r="I441" s="81" t="s">
        <v>5059</v>
      </c>
      <c r="J441" s="81" t="s">
        <v>4266</v>
      </c>
    </row>
    <row r="442" spans="1:10" ht="36" x14ac:dyDescent="0.2">
      <c r="A442" s="110" t="s">
        <v>633</v>
      </c>
      <c r="B442" s="102" t="s">
        <v>1185</v>
      </c>
      <c r="C442" s="102" t="s">
        <v>1061</v>
      </c>
      <c r="D442" s="109" t="s">
        <v>428</v>
      </c>
      <c r="E442" s="102" t="s">
        <v>1186</v>
      </c>
      <c r="F442" s="108">
        <v>3</v>
      </c>
      <c r="G442" s="108">
        <f t="shared" si="16"/>
        <v>450</v>
      </c>
      <c r="H442" s="102" t="s">
        <v>396</v>
      </c>
      <c r="I442" s="81" t="s">
        <v>5059</v>
      </c>
      <c r="J442" s="81" t="s">
        <v>4266</v>
      </c>
    </row>
    <row r="443" spans="1:10" ht="36" x14ac:dyDescent="0.2">
      <c r="A443" s="110" t="s">
        <v>633</v>
      </c>
      <c r="B443" s="102" t="s">
        <v>1187</v>
      </c>
      <c r="C443" s="102" t="s">
        <v>1061</v>
      </c>
      <c r="D443" s="109" t="s">
        <v>428</v>
      </c>
      <c r="E443" s="102" t="s">
        <v>327</v>
      </c>
      <c r="F443" s="108">
        <v>150</v>
      </c>
      <c r="G443" s="108">
        <f t="shared" si="16"/>
        <v>450</v>
      </c>
      <c r="H443" s="102" t="s">
        <v>396</v>
      </c>
      <c r="I443" s="81" t="s">
        <v>5059</v>
      </c>
      <c r="J443" s="81" t="s">
        <v>4266</v>
      </c>
    </row>
    <row r="444" spans="1:10" ht="36" x14ac:dyDescent="0.2">
      <c r="A444" s="110" t="s">
        <v>633</v>
      </c>
      <c r="B444" s="102" t="s">
        <v>1190</v>
      </c>
      <c r="C444" s="102" t="s">
        <v>1061</v>
      </c>
      <c r="D444" s="109" t="s">
        <v>428</v>
      </c>
      <c r="E444" s="102" t="s">
        <v>316</v>
      </c>
      <c r="F444" s="108">
        <v>130</v>
      </c>
      <c r="G444" s="108">
        <f t="shared" si="16"/>
        <v>520</v>
      </c>
      <c r="H444" s="102" t="s">
        <v>396</v>
      </c>
      <c r="I444" s="81" t="s">
        <v>5059</v>
      </c>
      <c r="J444" s="81" t="s">
        <v>4266</v>
      </c>
    </row>
    <row r="445" spans="1:10" ht="36" x14ac:dyDescent="0.2">
      <c r="A445" s="110" t="s">
        <v>633</v>
      </c>
      <c r="B445" s="102" t="s">
        <v>1213</v>
      </c>
      <c r="C445" s="102" t="s">
        <v>1061</v>
      </c>
      <c r="D445" s="109" t="s">
        <v>428</v>
      </c>
      <c r="E445" s="102" t="s">
        <v>334</v>
      </c>
      <c r="F445" s="108">
        <v>2</v>
      </c>
      <c r="G445" s="108">
        <f t="shared" si="16"/>
        <v>24</v>
      </c>
      <c r="H445" s="102" t="s">
        <v>396</v>
      </c>
      <c r="I445" s="81" t="s">
        <v>5059</v>
      </c>
      <c r="J445" s="81" t="s">
        <v>4266</v>
      </c>
    </row>
    <row r="446" spans="1:10" ht="36" x14ac:dyDescent="0.2">
      <c r="A446" s="110" t="s">
        <v>654</v>
      </c>
      <c r="B446" s="102" t="s">
        <v>655</v>
      </c>
      <c r="C446" s="102" t="s">
        <v>1061</v>
      </c>
      <c r="D446" s="109" t="s">
        <v>428</v>
      </c>
      <c r="E446" s="102" t="s">
        <v>350</v>
      </c>
      <c r="F446" s="108">
        <v>219.9</v>
      </c>
      <c r="G446" s="108">
        <f t="shared" si="12"/>
        <v>219.9</v>
      </c>
      <c r="H446" s="102" t="s">
        <v>396</v>
      </c>
      <c r="I446" s="81" t="s">
        <v>5059</v>
      </c>
      <c r="J446" s="81" t="s">
        <v>4266</v>
      </c>
    </row>
    <row r="447" spans="1:10" ht="36" x14ac:dyDescent="0.2">
      <c r="A447" s="110" t="s">
        <v>654</v>
      </c>
      <c r="B447" s="102" t="s">
        <v>656</v>
      </c>
      <c r="C447" s="102" t="s">
        <v>1061</v>
      </c>
      <c r="D447" s="109" t="s">
        <v>428</v>
      </c>
      <c r="E447" s="102" t="s">
        <v>326</v>
      </c>
      <c r="F447" s="108">
        <v>229.9</v>
      </c>
      <c r="G447" s="108">
        <f t="shared" si="12"/>
        <v>459.8</v>
      </c>
      <c r="H447" s="102" t="s">
        <v>396</v>
      </c>
      <c r="I447" s="81" t="s">
        <v>5059</v>
      </c>
      <c r="J447" s="81" t="s">
        <v>4266</v>
      </c>
    </row>
    <row r="448" spans="1:10" ht="36" x14ac:dyDescent="0.2">
      <c r="A448" s="110" t="s">
        <v>654</v>
      </c>
      <c r="B448" s="102" t="s">
        <v>657</v>
      </c>
      <c r="C448" s="102" t="s">
        <v>1061</v>
      </c>
      <c r="D448" s="109" t="s">
        <v>428</v>
      </c>
      <c r="E448" s="102" t="s">
        <v>326</v>
      </c>
      <c r="F448" s="108">
        <v>74.900000000000006</v>
      </c>
      <c r="G448" s="108">
        <f t="shared" si="12"/>
        <v>149.80000000000001</v>
      </c>
      <c r="H448" s="102" t="s">
        <v>396</v>
      </c>
      <c r="I448" s="81" t="s">
        <v>5059</v>
      </c>
      <c r="J448" s="81" t="s">
        <v>4266</v>
      </c>
    </row>
    <row r="449" spans="1:10" ht="36" x14ac:dyDescent="0.2">
      <c r="A449" s="110" t="s">
        <v>654</v>
      </c>
      <c r="B449" s="102" t="s">
        <v>658</v>
      </c>
      <c r="C449" s="102" t="s">
        <v>1061</v>
      </c>
      <c r="D449" s="109" t="s">
        <v>428</v>
      </c>
      <c r="E449" s="102" t="s">
        <v>350</v>
      </c>
      <c r="F449" s="108">
        <v>54.9</v>
      </c>
      <c r="G449" s="108">
        <f t="shared" si="12"/>
        <v>54.9</v>
      </c>
      <c r="H449" s="102" t="s">
        <v>396</v>
      </c>
      <c r="I449" s="81" t="s">
        <v>5059</v>
      </c>
      <c r="J449" s="81" t="s">
        <v>4266</v>
      </c>
    </row>
    <row r="450" spans="1:10" ht="36" x14ac:dyDescent="0.2">
      <c r="A450" s="110" t="s">
        <v>654</v>
      </c>
      <c r="B450" s="102" t="s">
        <v>659</v>
      </c>
      <c r="C450" s="102" t="s">
        <v>1061</v>
      </c>
      <c r="D450" s="109" t="s">
        <v>428</v>
      </c>
      <c r="E450" s="102" t="s">
        <v>350</v>
      </c>
      <c r="F450" s="108">
        <v>449.9</v>
      </c>
      <c r="G450" s="108">
        <f t="shared" si="12"/>
        <v>449.9</v>
      </c>
      <c r="H450" s="102" t="s">
        <v>396</v>
      </c>
      <c r="I450" s="81" t="s">
        <v>5059</v>
      </c>
      <c r="J450" s="81" t="s">
        <v>4266</v>
      </c>
    </row>
    <row r="451" spans="1:10" ht="36" x14ac:dyDescent="0.2">
      <c r="A451" s="110" t="s">
        <v>654</v>
      </c>
      <c r="B451" s="102" t="s">
        <v>1569</v>
      </c>
      <c r="C451" s="102" t="s">
        <v>1061</v>
      </c>
      <c r="D451" s="109" t="s">
        <v>428</v>
      </c>
      <c r="E451" s="102" t="s">
        <v>350</v>
      </c>
      <c r="F451" s="108">
        <v>94.9</v>
      </c>
      <c r="G451" s="108">
        <f t="shared" si="12"/>
        <v>94.9</v>
      </c>
      <c r="H451" s="102" t="s">
        <v>396</v>
      </c>
      <c r="I451" s="81" t="s">
        <v>5059</v>
      </c>
      <c r="J451" s="81" t="s">
        <v>4266</v>
      </c>
    </row>
    <row r="452" spans="1:10" ht="36" x14ac:dyDescent="0.2">
      <c r="A452" s="110" t="s">
        <v>654</v>
      </c>
      <c r="B452" s="102" t="s">
        <v>1570</v>
      </c>
      <c r="C452" s="102" t="s">
        <v>1061</v>
      </c>
      <c r="D452" s="109" t="s">
        <v>428</v>
      </c>
      <c r="E452" s="102" t="s">
        <v>350</v>
      </c>
      <c r="F452" s="108">
        <v>5.9</v>
      </c>
      <c r="G452" s="108">
        <f t="shared" si="12"/>
        <v>5.9</v>
      </c>
      <c r="H452" s="102" t="s">
        <v>396</v>
      </c>
      <c r="I452" s="81" t="s">
        <v>5059</v>
      </c>
      <c r="J452" s="81" t="s">
        <v>4266</v>
      </c>
    </row>
    <row r="453" spans="1:10" ht="36" x14ac:dyDescent="0.2">
      <c r="A453" s="110" t="s">
        <v>654</v>
      </c>
      <c r="B453" s="102" t="s">
        <v>1568</v>
      </c>
      <c r="C453" s="102" t="s">
        <v>1061</v>
      </c>
      <c r="D453" s="109" t="s">
        <v>428</v>
      </c>
      <c r="E453" s="102" t="s">
        <v>350</v>
      </c>
      <c r="F453" s="108">
        <v>34.9</v>
      </c>
      <c r="G453" s="108">
        <f t="shared" si="12"/>
        <v>34.9</v>
      </c>
      <c r="H453" s="102" t="s">
        <v>396</v>
      </c>
      <c r="I453" s="81" t="s">
        <v>5059</v>
      </c>
      <c r="J453" s="81" t="s">
        <v>4266</v>
      </c>
    </row>
    <row r="454" spans="1:10" ht="36" x14ac:dyDescent="0.2">
      <c r="A454" s="110" t="s">
        <v>660</v>
      </c>
      <c r="B454" s="102" t="s">
        <v>1361</v>
      </c>
      <c r="C454" s="102" t="s">
        <v>1061</v>
      </c>
      <c r="D454" s="109" t="s">
        <v>428</v>
      </c>
      <c r="E454" s="102" t="s">
        <v>350</v>
      </c>
      <c r="F454" s="108">
        <v>95</v>
      </c>
      <c r="G454" s="108">
        <f t="shared" si="12"/>
        <v>95</v>
      </c>
      <c r="H454" s="102" t="s">
        <v>396</v>
      </c>
      <c r="I454" s="81" t="s">
        <v>5059</v>
      </c>
      <c r="J454" s="81" t="s">
        <v>4266</v>
      </c>
    </row>
    <row r="455" spans="1:10" ht="36" x14ac:dyDescent="0.2">
      <c r="A455" s="110" t="s">
        <v>660</v>
      </c>
      <c r="B455" s="102" t="s">
        <v>1442</v>
      </c>
      <c r="C455" s="102" t="s">
        <v>1061</v>
      </c>
      <c r="D455" s="109" t="s">
        <v>475</v>
      </c>
      <c r="E455" s="102" t="s">
        <v>1443</v>
      </c>
      <c r="F455" s="108">
        <v>50.5</v>
      </c>
      <c r="G455" s="108">
        <f t="shared" ref="G455:G457" si="17">E455*F455</f>
        <v>15.149999999999999</v>
      </c>
      <c r="H455" s="102" t="s">
        <v>396</v>
      </c>
      <c r="I455" s="81" t="s">
        <v>5059</v>
      </c>
      <c r="J455" s="81" t="s">
        <v>4266</v>
      </c>
    </row>
    <row r="456" spans="1:10" ht="36" x14ac:dyDescent="0.2">
      <c r="A456" s="110" t="s">
        <v>660</v>
      </c>
      <c r="B456" s="102" t="s">
        <v>1483</v>
      </c>
      <c r="C456" s="102" t="s">
        <v>1061</v>
      </c>
      <c r="D456" s="109" t="s">
        <v>475</v>
      </c>
      <c r="E456" s="102" t="s">
        <v>1484</v>
      </c>
      <c r="F456" s="108">
        <v>4</v>
      </c>
      <c r="G456" s="108">
        <f t="shared" si="17"/>
        <v>6.8</v>
      </c>
      <c r="H456" s="102" t="s">
        <v>396</v>
      </c>
      <c r="I456" s="81" t="s">
        <v>5059</v>
      </c>
      <c r="J456" s="81" t="s">
        <v>4266</v>
      </c>
    </row>
    <row r="457" spans="1:10" ht="36" x14ac:dyDescent="0.2">
      <c r="A457" s="110" t="s">
        <v>660</v>
      </c>
      <c r="B457" s="102" t="s">
        <v>1444</v>
      </c>
      <c r="C457" s="102" t="s">
        <v>1061</v>
      </c>
      <c r="D457" s="109" t="s">
        <v>475</v>
      </c>
      <c r="E457" s="102" t="s">
        <v>1445</v>
      </c>
      <c r="F457" s="108">
        <v>1.4</v>
      </c>
      <c r="G457" s="108">
        <f t="shared" si="17"/>
        <v>2.3099999999999996</v>
      </c>
      <c r="H457" s="102" t="s">
        <v>396</v>
      </c>
      <c r="I457" s="81" t="s">
        <v>5059</v>
      </c>
      <c r="J457" s="81" t="s">
        <v>4266</v>
      </c>
    </row>
    <row r="458" spans="1:10" ht="36" x14ac:dyDescent="0.2">
      <c r="A458" s="110" t="s">
        <v>660</v>
      </c>
      <c r="B458" s="102" t="s">
        <v>1440</v>
      </c>
      <c r="C458" s="102" t="s">
        <v>1061</v>
      </c>
      <c r="D458" s="109" t="s">
        <v>475</v>
      </c>
      <c r="E458" s="102" t="s">
        <v>1441</v>
      </c>
      <c r="F458" s="108">
        <v>35.5</v>
      </c>
      <c r="G458" s="108">
        <f t="shared" ref="G458" si="18">E458*F458</f>
        <v>40.949249999999999</v>
      </c>
      <c r="H458" s="102" t="s">
        <v>396</v>
      </c>
      <c r="I458" s="81" t="s">
        <v>5059</v>
      </c>
      <c r="J458" s="81" t="s">
        <v>4266</v>
      </c>
    </row>
    <row r="459" spans="1:10" ht="36" x14ac:dyDescent="0.2">
      <c r="A459" s="110" t="s">
        <v>660</v>
      </c>
      <c r="B459" s="102" t="s">
        <v>1363</v>
      </c>
      <c r="C459" s="102" t="s">
        <v>1061</v>
      </c>
      <c r="D459" s="109" t="s">
        <v>428</v>
      </c>
      <c r="E459" s="102" t="s">
        <v>350</v>
      </c>
      <c r="F459" s="108">
        <v>90</v>
      </c>
      <c r="G459" s="108">
        <f t="shared" si="12"/>
        <v>90</v>
      </c>
      <c r="H459" s="102" t="s">
        <v>396</v>
      </c>
      <c r="I459" s="81" t="s">
        <v>5059</v>
      </c>
      <c r="J459" s="81" t="s">
        <v>4266</v>
      </c>
    </row>
    <row r="460" spans="1:10" ht="36" x14ac:dyDescent="0.2">
      <c r="A460" s="110" t="s">
        <v>660</v>
      </c>
      <c r="B460" s="102" t="s">
        <v>1337</v>
      </c>
      <c r="C460" s="102" t="s">
        <v>1061</v>
      </c>
      <c r="D460" s="109" t="s">
        <v>428</v>
      </c>
      <c r="E460" s="102" t="s">
        <v>350</v>
      </c>
      <c r="F460" s="108">
        <v>50</v>
      </c>
      <c r="G460" s="108">
        <f t="shared" si="12"/>
        <v>50</v>
      </c>
      <c r="H460" s="102" t="s">
        <v>396</v>
      </c>
      <c r="I460" s="81" t="s">
        <v>5059</v>
      </c>
      <c r="J460" s="81" t="s">
        <v>4266</v>
      </c>
    </row>
    <row r="461" spans="1:10" ht="36" x14ac:dyDescent="0.2">
      <c r="A461" s="110" t="s">
        <v>660</v>
      </c>
      <c r="B461" s="102" t="s">
        <v>1305</v>
      </c>
      <c r="C461" s="102" t="s">
        <v>1061</v>
      </c>
      <c r="D461" s="109" t="s">
        <v>475</v>
      </c>
      <c r="E461" s="102" t="s">
        <v>374</v>
      </c>
      <c r="F461" s="108">
        <v>0.75</v>
      </c>
      <c r="G461" s="108">
        <f t="shared" si="12"/>
        <v>5.25</v>
      </c>
      <c r="H461" s="102" t="s">
        <v>396</v>
      </c>
      <c r="I461" s="81" t="s">
        <v>5059</v>
      </c>
      <c r="J461" s="81" t="s">
        <v>4266</v>
      </c>
    </row>
    <row r="462" spans="1:10" ht="36" x14ac:dyDescent="0.2">
      <c r="A462" s="110" t="s">
        <v>660</v>
      </c>
      <c r="B462" s="102" t="s">
        <v>1364</v>
      </c>
      <c r="C462" s="102" t="s">
        <v>1061</v>
      </c>
      <c r="D462" s="109" t="s">
        <v>475</v>
      </c>
      <c r="E462" s="102" t="s">
        <v>1365</v>
      </c>
      <c r="F462" s="108">
        <v>21.5</v>
      </c>
      <c r="G462" s="108">
        <f t="shared" si="12"/>
        <v>96.75</v>
      </c>
      <c r="H462" s="102" t="s">
        <v>396</v>
      </c>
      <c r="I462" s="81" t="s">
        <v>5059</v>
      </c>
      <c r="J462" s="81" t="s">
        <v>4266</v>
      </c>
    </row>
    <row r="463" spans="1:10" ht="36" x14ac:dyDescent="0.2">
      <c r="A463" s="110" t="s">
        <v>660</v>
      </c>
      <c r="B463" s="102" t="s">
        <v>1358</v>
      </c>
      <c r="C463" s="102" t="s">
        <v>1061</v>
      </c>
      <c r="D463" s="109" t="s">
        <v>428</v>
      </c>
      <c r="E463" s="102" t="s">
        <v>350</v>
      </c>
      <c r="F463" s="108">
        <v>29.98</v>
      </c>
      <c r="G463" s="108">
        <f t="shared" si="12"/>
        <v>29.98</v>
      </c>
      <c r="H463" s="102" t="s">
        <v>396</v>
      </c>
      <c r="I463" s="81" t="s">
        <v>5059</v>
      </c>
      <c r="J463" s="81" t="s">
        <v>4266</v>
      </c>
    </row>
    <row r="464" spans="1:10" ht="36" x14ac:dyDescent="0.2">
      <c r="A464" s="110" t="s">
        <v>660</v>
      </c>
      <c r="B464" s="102" t="s">
        <v>1360</v>
      </c>
      <c r="C464" s="102" t="s">
        <v>1061</v>
      </c>
      <c r="D464" s="109" t="s">
        <v>428</v>
      </c>
      <c r="E464" s="102" t="s">
        <v>371</v>
      </c>
      <c r="F464" s="108">
        <v>3.35</v>
      </c>
      <c r="G464" s="108">
        <f t="shared" si="12"/>
        <v>43.550000000000004</v>
      </c>
      <c r="H464" s="102" t="s">
        <v>396</v>
      </c>
      <c r="I464" s="81" t="s">
        <v>5059</v>
      </c>
      <c r="J464" s="81" t="s">
        <v>4266</v>
      </c>
    </row>
    <row r="465" spans="1:10" ht="36" x14ac:dyDescent="0.2">
      <c r="A465" s="110" t="s">
        <v>660</v>
      </c>
      <c r="B465" s="102" t="s">
        <v>1359</v>
      </c>
      <c r="C465" s="102" t="s">
        <v>1061</v>
      </c>
      <c r="D465" s="109" t="s">
        <v>428</v>
      </c>
      <c r="E465" s="102" t="s">
        <v>350</v>
      </c>
      <c r="F465" s="108">
        <v>21.25</v>
      </c>
      <c r="G465" s="108">
        <f t="shared" si="12"/>
        <v>21.25</v>
      </c>
      <c r="H465" s="102" t="s">
        <v>396</v>
      </c>
      <c r="I465" s="81" t="s">
        <v>5059</v>
      </c>
      <c r="J465" s="81" t="s">
        <v>4266</v>
      </c>
    </row>
    <row r="466" spans="1:10" ht="36" x14ac:dyDescent="0.2">
      <c r="A466" s="110" t="s">
        <v>660</v>
      </c>
      <c r="B466" s="102" t="s">
        <v>1306</v>
      </c>
      <c r="C466" s="102" t="s">
        <v>1061</v>
      </c>
      <c r="D466" s="109" t="s">
        <v>428</v>
      </c>
      <c r="E466" s="102" t="s">
        <v>350</v>
      </c>
      <c r="F466" s="108">
        <v>3.5</v>
      </c>
      <c r="G466" s="108">
        <f t="shared" si="12"/>
        <v>3.5</v>
      </c>
      <c r="H466" s="102" t="s">
        <v>396</v>
      </c>
      <c r="I466" s="81" t="s">
        <v>5059</v>
      </c>
      <c r="J466" s="81" t="s">
        <v>4266</v>
      </c>
    </row>
    <row r="467" spans="1:10" ht="36" x14ac:dyDescent="0.2">
      <c r="A467" s="110" t="s">
        <v>660</v>
      </c>
      <c r="B467" s="102" t="s">
        <v>1330</v>
      </c>
      <c r="C467" s="102" t="s">
        <v>1061</v>
      </c>
      <c r="D467" s="109" t="s">
        <v>475</v>
      </c>
      <c r="E467" s="102" t="s">
        <v>334</v>
      </c>
      <c r="F467" s="108">
        <v>2</v>
      </c>
      <c r="G467" s="108">
        <f t="shared" si="12"/>
        <v>24</v>
      </c>
      <c r="H467" s="102" t="s">
        <v>396</v>
      </c>
      <c r="I467" s="81" t="s">
        <v>5059</v>
      </c>
      <c r="J467" s="81" t="s">
        <v>4266</v>
      </c>
    </row>
    <row r="468" spans="1:10" ht="36" x14ac:dyDescent="0.2">
      <c r="A468" s="110" t="s">
        <v>660</v>
      </c>
      <c r="B468" s="102" t="s">
        <v>1332</v>
      </c>
      <c r="C468" s="102" t="s">
        <v>1061</v>
      </c>
      <c r="D468" s="109" t="s">
        <v>428</v>
      </c>
      <c r="E468" s="102" t="s">
        <v>466</v>
      </c>
      <c r="F468" s="108">
        <v>1</v>
      </c>
      <c r="G468" s="108">
        <f t="shared" si="12"/>
        <v>10</v>
      </c>
      <c r="H468" s="102" t="s">
        <v>396</v>
      </c>
      <c r="I468" s="81" t="s">
        <v>5059</v>
      </c>
      <c r="J468" s="81" t="s">
        <v>4266</v>
      </c>
    </row>
    <row r="469" spans="1:10" ht="36" x14ac:dyDescent="0.2">
      <c r="A469" s="110" t="s">
        <v>660</v>
      </c>
      <c r="B469" s="102" t="s">
        <v>1333</v>
      </c>
      <c r="C469" s="102" t="s">
        <v>1061</v>
      </c>
      <c r="D469" s="109" t="s">
        <v>428</v>
      </c>
      <c r="E469" s="102" t="s">
        <v>350</v>
      </c>
      <c r="F469" s="108">
        <v>5.5</v>
      </c>
      <c r="G469" s="108">
        <f t="shared" si="12"/>
        <v>5.5</v>
      </c>
      <c r="H469" s="102" t="s">
        <v>396</v>
      </c>
      <c r="I469" s="81" t="s">
        <v>5059</v>
      </c>
      <c r="J469" s="81" t="s">
        <v>4266</v>
      </c>
    </row>
    <row r="470" spans="1:10" ht="36" x14ac:dyDescent="0.2">
      <c r="A470" s="110" t="s">
        <v>660</v>
      </c>
      <c r="B470" s="102" t="s">
        <v>1331</v>
      </c>
      <c r="C470" s="102" t="s">
        <v>1061</v>
      </c>
      <c r="D470" s="109" t="s">
        <v>428</v>
      </c>
      <c r="E470" s="102" t="s">
        <v>438</v>
      </c>
      <c r="F470" s="108">
        <v>1</v>
      </c>
      <c r="G470" s="108">
        <f t="shared" si="12"/>
        <v>40</v>
      </c>
      <c r="H470" s="102" t="s">
        <v>396</v>
      </c>
      <c r="I470" s="81" t="s">
        <v>5059</v>
      </c>
      <c r="J470" s="81" t="s">
        <v>4266</v>
      </c>
    </row>
    <row r="471" spans="1:10" ht="36" x14ac:dyDescent="0.2">
      <c r="A471" s="110" t="s">
        <v>660</v>
      </c>
      <c r="B471" s="102" t="s">
        <v>1304</v>
      </c>
      <c r="C471" s="102" t="s">
        <v>1061</v>
      </c>
      <c r="D471" s="109" t="s">
        <v>428</v>
      </c>
      <c r="E471" s="102" t="s">
        <v>350</v>
      </c>
      <c r="F471" s="108">
        <v>20</v>
      </c>
      <c r="G471" s="108">
        <f t="shared" si="12"/>
        <v>20</v>
      </c>
      <c r="H471" s="102" t="s">
        <v>396</v>
      </c>
      <c r="I471" s="81" t="s">
        <v>5059</v>
      </c>
      <c r="J471" s="81" t="s">
        <v>4266</v>
      </c>
    </row>
    <row r="472" spans="1:10" ht="36" x14ac:dyDescent="0.2">
      <c r="A472" s="110" t="s">
        <v>660</v>
      </c>
      <c r="B472" s="102" t="s">
        <v>1334</v>
      </c>
      <c r="C472" s="102" t="s">
        <v>1061</v>
      </c>
      <c r="D472" s="109" t="s">
        <v>428</v>
      </c>
      <c r="E472" s="102" t="s">
        <v>350</v>
      </c>
      <c r="F472" s="108">
        <v>6</v>
      </c>
      <c r="G472" s="108">
        <f t="shared" si="12"/>
        <v>6</v>
      </c>
      <c r="H472" s="102" t="s">
        <v>396</v>
      </c>
      <c r="I472" s="81" t="s">
        <v>5059</v>
      </c>
      <c r="J472" s="81" t="s">
        <v>4266</v>
      </c>
    </row>
    <row r="473" spans="1:10" ht="36" x14ac:dyDescent="0.2">
      <c r="A473" s="110" t="s">
        <v>660</v>
      </c>
      <c r="B473" s="102" t="s">
        <v>1336</v>
      </c>
      <c r="C473" s="102" t="s">
        <v>1061</v>
      </c>
      <c r="D473" s="109" t="s">
        <v>428</v>
      </c>
      <c r="E473" s="102" t="s">
        <v>350</v>
      </c>
      <c r="F473" s="108">
        <v>6</v>
      </c>
      <c r="G473" s="108">
        <f t="shared" si="12"/>
        <v>6</v>
      </c>
      <c r="H473" s="102" t="s">
        <v>396</v>
      </c>
      <c r="I473" s="81" t="s">
        <v>5059</v>
      </c>
      <c r="J473" s="81" t="s">
        <v>4266</v>
      </c>
    </row>
    <row r="474" spans="1:10" ht="36" x14ac:dyDescent="0.2">
      <c r="A474" s="110" t="s">
        <v>660</v>
      </c>
      <c r="B474" s="102" t="s">
        <v>1335</v>
      </c>
      <c r="C474" s="102" t="s">
        <v>1061</v>
      </c>
      <c r="D474" s="109" t="s">
        <v>428</v>
      </c>
      <c r="E474" s="102" t="s">
        <v>350</v>
      </c>
      <c r="F474" s="108">
        <v>5</v>
      </c>
      <c r="G474" s="108">
        <f t="shared" si="12"/>
        <v>5</v>
      </c>
      <c r="H474" s="102" t="s">
        <v>396</v>
      </c>
      <c r="I474" s="81" t="s">
        <v>5059</v>
      </c>
      <c r="J474" s="81" t="s">
        <v>4266</v>
      </c>
    </row>
    <row r="475" spans="1:10" ht="36" x14ac:dyDescent="0.2">
      <c r="A475" s="110" t="s">
        <v>660</v>
      </c>
      <c r="B475" s="102" t="s">
        <v>1307</v>
      </c>
      <c r="C475" s="102" t="s">
        <v>1061</v>
      </c>
      <c r="D475" s="109" t="s">
        <v>428</v>
      </c>
      <c r="E475" s="102" t="s">
        <v>350</v>
      </c>
      <c r="F475" s="108">
        <v>2.1</v>
      </c>
      <c r="G475" s="108">
        <f t="shared" si="12"/>
        <v>2.1</v>
      </c>
      <c r="H475" s="102" t="s">
        <v>396</v>
      </c>
      <c r="I475" s="81" t="s">
        <v>5059</v>
      </c>
      <c r="J475" s="81" t="s">
        <v>4266</v>
      </c>
    </row>
    <row r="476" spans="1:10" ht="36" x14ac:dyDescent="0.2">
      <c r="A476" s="110" t="s">
        <v>660</v>
      </c>
      <c r="B476" s="102" t="s">
        <v>1344</v>
      </c>
      <c r="C476" s="102" t="s">
        <v>1061</v>
      </c>
      <c r="D476" s="109" t="s">
        <v>475</v>
      </c>
      <c r="E476" s="102" t="s">
        <v>350</v>
      </c>
      <c r="F476" s="108">
        <v>4.5</v>
      </c>
      <c r="G476" s="108">
        <f t="shared" si="12"/>
        <v>4.5</v>
      </c>
      <c r="H476" s="102" t="s">
        <v>396</v>
      </c>
      <c r="I476" s="81" t="s">
        <v>5059</v>
      </c>
      <c r="J476" s="81" t="s">
        <v>4266</v>
      </c>
    </row>
    <row r="477" spans="1:10" ht="36" x14ac:dyDescent="0.2">
      <c r="A477" s="110" t="s">
        <v>660</v>
      </c>
      <c r="B477" s="102" t="s">
        <v>1343</v>
      </c>
      <c r="C477" s="109" t="s">
        <v>1061</v>
      </c>
      <c r="D477" s="109" t="s">
        <v>529</v>
      </c>
      <c r="E477" s="102" t="s">
        <v>350</v>
      </c>
      <c r="F477" s="111">
        <v>5.5</v>
      </c>
      <c r="G477" s="108">
        <f>E477*F477</f>
        <v>5.5</v>
      </c>
      <c r="H477" s="102" t="s">
        <v>396</v>
      </c>
      <c r="I477" s="81" t="s">
        <v>5059</v>
      </c>
      <c r="J477" s="81" t="s">
        <v>4266</v>
      </c>
    </row>
    <row r="478" spans="1:10" ht="36" x14ac:dyDescent="0.2">
      <c r="A478" s="110" t="s">
        <v>660</v>
      </c>
      <c r="B478" s="102" t="s">
        <v>1303</v>
      </c>
      <c r="C478" s="102" t="s">
        <v>1061</v>
      </c>
      <c r="D478" s="109" t="s">
        <v>428</v>
      </c>
      <c r="E478" s="102" t="s">
        <v>350</v>
      </c>
      <c r="F478" s="111">
        <v>3</v>
      </c>
      <c r="G478" s="111">
        <f>E478*F478</f>
        <v>3</v>
      </c>
      <c r="H478" s="102" t="s">
        <v>396</v>
      </c>
      <c r="I478" s="81" t="s">
        <v>5059</v>
      </c>
      <c r="J478" s="81" t="s">
        <v>4266</v>
      </c>
    </row>
    <row r="479" spans="1:10" ht="36" x14ac:dyDescent="0.2">
      <c r="A479" s="110" t="s">
        <v>660</v>
      </c>
      <c r="B479" s="102" t="s">
        <v>661</v>
      </c>
      <c r="C479" s="102" t="s">
        <v>1061</v>
      </c>
      <c r="D479" s="109" t="s">
        <v>428</v>
      </c>
      <c r="E479" s="102" t="s">
        <v>623</v>
      </c>
      <c r="F479" s="108">
        <v>42.4</v>
      </c>
      <c r="G479" s="108">
        <f t="shared" si="12"/>
        <v>636</v>
      </c>
      <c r="H479" s="102" t="s">
        <v>396</v>
      </c>
      <c r="I479" s="81" t="s">
        <v>5059</v>
      </c>
      <c r="J479" s="81" t="s">
        <v>4266</v>
      </c>
    </row>
    <row r="480" spans="1:10" ht="36" x14ac:dyDescent="0.2">
      <c r="A480" s="110" t="s">
        <v>660</v>
      </c>
      <c r="B480" s="102" t="s">
        <v>662</v>
      </c>
      <c r="C480" s="102" t="s">
        <v>1061</v>
      </c>
      <c r="D480" s="109" t="s">
        <v>428</v>
      </c>
      <c r="E480" s="102" t="s">
        <v>663</v>
      </c>
      <c r="F480" s="108">
        <v>0.6</v>
      </c>
      <c r="G480" s="108">
        <f t="shared" si="12"/>
        <v>14.399999999999999</v>
      </c>
      <c r="H480" s="102" t="s">
        <v>396</v>
      </c>
      <c r="I480" s="81" t="s">
        <v>5059</v>
      </c>
      <c r="J480" s="81" t="s">
        <v>4266</v>
      </c>
    </row>
    <row r="481" spans="1:10" ht="36" x14ac:dyDescent="0.2">
      <c r="A481" s="110" t="s">
        <v>660</v>
      </c>
      <c r="B481" s="102" t="s">
        <v>1288</v>
      </c>
      <c r="C481" s="102" t="s">
        <v>1061</v>
      </c>
      <c r="D481" s="109" t="s">
        <v>428</v>
      </c>
      <c r="E481" s="102" t="s">
        <v>1469</v>
      </c>
      <c r="F481" s="108">
        <v>19.5</v>
      </c>
      <c r="G481" s="108">
        <f t="shared" si="12"/>
        <v>405.6</v>
      </c>
      <c r="H481" s="102" t="s">
        <v>396</v>
      </c>
      <c r="I481" s="81" t="s">
        <v>5059</v>
      </c>
      <c r="J481" s="81" t="s">
        <v>4266</v>
      </c>
    </row>
    <row r="482" spans="1:10" ht="36" x14ac:dyDescent="0.2">
      <c r="A482" s="110" t="s">
        <v>660</v>
      </c>
      <c r="B482" s="102" t="s">
        <v>1338</v>
      </c>
      <c r="C482" s="102" t="s">
        <v>1061</v>
      </c>
      <c r="D482" s="109" t="s">
        <v>428</v>
      </c>
      <c r="E482" s="102" t="s">
        <v>316</v>
      </c>
      <c r="F482" s="108">
        <v>38</v>
      </c>
      <c r="G482" s="108">
        <f t="shared" si="12"/>
        <v>152</v>
      </c>
      <c r="H482" s="102" t="s">
        <v>396</v>
      </c>
      <c r="I482" s="81" t="s">
        <v>5059</v>
      </c>
      <c r="J482" s="81" t="s">
        <v>4266</v>
      </c>
    </row>
    <row r="483" spans="1:10" ht="36" x14ac:dyDescent="0.2">
      <c r="A483" s="110" t="s">
        <v>660</v>
      </c>
      <c r="B483" s="102" t="s">
        <v>1342</v>
      </c>
      <c r="C483" s="102" t="s">
        <v>1061</v>
      </c>
      <c r="D483" s="109" t="s">
        <v>428</v>
      </c>
      <c r="E483" s="102" t="s">
        <v>350</v>
      </c>
      <c r="F483" s="108">
        <v>22</v>
      </c>
      <c r="G483" s="108">
        <f t="shared" si="12"/>
        <v>22</v>
      </c>
      <c r="H483" s="102" t="s">
        <v>396</v>
      </c>
      <c r="I483" s="81" t="s">
        <v>5059</v>
      </c>
      <c r="J483" s="81" t="s">
        <v>4266</v>
      </c>
    </row>
    <row r="484" spans="1:10" ht="36" x14ac:dyDescent="0.2">
      <c r="A484" s="110" t="s">
        <v>660</v>
      </c>
      <c r="B484" s="102" t="s">
        <v>1289</v>
      </c>
      <c r="C484" s="102" t="s">
        <v>1061</v>
      </c>
      <c r="D484" s="109" t="s">
        <v>428</v>
      </c>
      <c r="E484" s="102" t="s">
        <v>374</v>
      </c>
      <c r="F484" s="108">
        <v>2.5</v>
      </c>
      <c r="G484" s="108">
        <f t="shared" si="12"/>
        <v>17.5</v>
      </c>
      <c r="H484" s="102" t="s">
        <v>396</v>
      </c>
      <c r="I484" s="81" t="s">
        <v>5059</v>
      </c>
      <c r="J484" s="81" t="s">
        <v>4266</v>
      </c>
    </row>
    <row r="485" spans="1:10" ht="36" x14ac:dyDescent="0.2">
      <c r="A485" s="110" t="s">
        <v>660</v>
      </c>
      <c r="B485" s="102" t="s">
        <v>1446</v>
      </c>
      <c r="C485" s="102" t="s">
        <v>1061</v>
      </c>
      <c r="D485" s="109" t="s">
        <v>428</v>
      </c>
      <c r="E485" s="102" t="s">
        <v>350</v>
      </c>
      <c r="F485" s="108">
        <v>15</v>
      </c>
      <c r="G485" s="108">
        <f t="shared" ref="G485:G487" si="19">E485*F485</f>
        <v>15</v>
      </c>
      <c r="H485" s="102" t="s">
        <v>396</v>
      </c>
      <c r="I485" s="81" t="s">
        <v>5059</v>
      </c>
      <c r="J485" s="81" t="s">
        <v>4266</v>
      </c>
    </row>
    <row r="486" spans="1:10" ht="36" x14ac:dyDescent="0.2">
      <c r="A486" s="110" t="s">
        <v>660</v>
      </c>
      <c r="B486" s="102" t="s">
        <v>1448</v>
      </c>
      <c r="C486" s="102" t="s">
        <v>1061</v>
      </c>
      <c r="D486" s="109" t="s">
        <v>428</v>
      </c>
      <c r="E486" s="102" t="s">
        <v>350</v>
      </c>
      <c r="F486" s="108">
        <v>6.75</v>
      </c>
      <c r="G486" s="108">
        <f t="shared" si="19"/>
        <v>6.75</v>
      </c>
      <c r="H486" s="102" t="s">
        <v>396</v>
      </c>
      <c r="I486" s="81" t="s">
        <v>5059</v>
      </c>
      <c r="J486" s="81" t="s">
        <v>4266</v>
      </c>
    </row>
    <row r="487" spans="1:10" ht="36" x14ac:dyDescent="0.2">
      <c r="A487" s="110" t="s">
        <v>660</v>
      </c>
      <c r="B487" s="102" t="s">
        <v>1447</v>
      </c>
      <c r="C487" s="102" t="s">
        <v>1061</v>
      </c>
      <c r="D487" s="109" t="s">
        <v>428</v>
      </c>
      <c r="E487" s="102" t="s">
        <v>350</v>
      </c>
      <c r="F487" s="108">
        <v>10</v>
      </c>
      <c r="G487" s="108">
        <f t="shared" si="19"/>
        <v>10</v>
      </c>
      <c r="H487" s="102" t="s">
        <v>396</v>
      </c>
      <c r="I487" s="81" t="s">
        <v>5059</v>
      </c>
      <c r="J487" s="81" t="s">
        <v>4266</v>
      </c>
    </row>
    <row r="488" spans="1:10" ht="50.25" customHeight="1" x14ac:dyDescent="0.2">
      <c r="A488" s="110" t="s">
        <v>660</v>
      </c>
      <c r="B488" s="102" t="s">
        <v>1308</v>
      </c>
      <c r="C488" s="102" t="s">
        <v>1061</v>
      </c>
      <c r="D488" s="109" t="s">
        <v>475</v>
      </c>
      <c r="E488" s="102" t="s">
        <v>1316</v>
      </c>
      <c r="F488" s="108">
        <v>8.5</v>
      </c>
      <c r="G488" s="108">
        <f t="shared" si="12"/>
        <v>7.65</v>
      </c>
      <c r="H488" s="102" t="s">
        <v>396</v>
      </c>
      <c r="I488" s="81" t="s">
        <v>5059</v>
      </c>
      <c r="J488" s="81" t="s">
        <v>4266</v>
      </c>
    </row>
    <row r="489" spans="1:10" ht="36" x14ac:dyDescent="0.2">
      <c r="A489" s="110" t="s">
        <v>660</v>
      </c>
      <c r="B489" s="102" t="s">
        <v>1345</v>
      </c>
      <c r="C489" s="102" t="s">
        <v>1061</v>
      </c>
      <c r="D489" s="109" t="s">
        <v>475</v>
      </c>
      <c r="E489" s="102" t="s">
        <v>350</v>
      </c>
      <c r="F489" s="108">
        <v>29.5</v>
      </c>
      <c r="G489" s="108">
        <f t="shared" si="12"/>
        <v>29.5</v>
      </c>
      <c r="H489" s="102" t="s">
        <v>396</v>
      </c>
      <c r="I489" s="81" t="s">
        <v>5059</v>
      </c>
      <c r="J489" s="81" t="s">
        <v>4266</v>
      </c>
    </row>
    <row r="490" spans="1:10" ht="36" x14ac:dyDescent="0.2">
      <c r="A490" s="110" t="s">
        <v>660</v>
      </c>
      <c r="B490" s="102" t="s">
        <v>664</v>
      </c>
      <c r="C490" s="102" t="s">
        <v>1061</v>
      </c>
      <c r="D490" s="109" t="s">
        <v>428</v>
      </c>
      <c r="E490" s="102" t="s">
        <v>623</v>
      </c>
      <c r="F490" s="108">
        <v>40</v>
      </c>
      <c r="G490" s="108">
        <f t="shared" si="12"/>
        <v>600</v>
      </c>
      <c r="H490" s="102" t="s">
        <v>396</v>
      </c>
      <c r="I490" s="81" t="s">
        <v>5059</v>
      </c>
      <c r="J490" s="81" t="s">
        <v>4266</v>
      </c>
    </row>
    <row r="491" spans="1:10" ht="36" x14ac:dyDescent="0.2">
      <c r="A491" s="110" t="s">
        <v>660</v>
      </c>
      <c r="B491" s="102" t="s">
        <v>665</v>
      </c>
      <c r="C491" s="102" t="s">
        <v>1061</v>
      </c>
      <c r="D491" s="109" t="s">
        <v>475</v>
      </c>
      <c r="E491" s="102" t="s">
        <v>666</v>
      </c>
      <c r="F491" s="108">
        <v>30</v>
      </c>
      <c r="G491" s="108">
        <f t="shared" si="12"/>
        <v>99</v>
      </c>
      <c r="H491" s="102" t="s">
        <v>396</v>
      </c>
      <c r="I491" s="81" t="s">
        <v>5059</v>
      </c>
      <c r="J491" s="81" t="s">
        <v>4266</v>
      </c>
    </row>
    <row r="492" spans="1:10" ht="36" x14ac:dyDescent="0.2">
      <c r="A492" s="110" t="s">
        <v>660</v>
      </c>
      <c r="B492" s="102" t="s">
        <v>1237</v>
      </c>
      <c r="C492" s="102" t="s">
        <v>1061</v>
      </c>
      <c r="D492" s="109" t="s">
        <v>475</v>
      </c>
      <c r="E492" s="102" t="s">
        <v>1238</v>
      </c>
      <c r="F492" s="108">
        <v>46.5</v>
      </c>
      <c r="G492" s="108">
        <f t="shared" si="12"/>
        <v>23.25</v>
      </c>
      <c r="H492" s="102" t="s">
        <v>396</v>
      </c>
      <c r="I492" s="81" t="s">
        <v>5059</v>
      </c>
      <c r="J492" s="81" t="s">
        <v>4266</v>
      </c>
    </row>
    <row r="493" spans="1:10" ht="36" x14ac:dyDescent="0.2">
      <c r="A493" s="110" t="s">
        <v>660</v>
      </c>
      <c r="B493" s="102" t="s">
        <v>1285</v>
      </c>
      <c r="C493" s="102" t="s">
        <v>1061</v>
      </c>
      <c r="D493" s="109" t="s">
        <v>428</v>
      </c>
      <c r="E493" s="102" t="s">
        <v>326</v>
      </c>
      <c r="F493" s="108">
        <v>11.5</v>
      </c>
      <c r="G493" s="108">
        <f t="shared" si="12"/>
        <v>23</v>
      </c>
      <c r="H493" s="102" t="s">
        <v>396</v>
      </c>
      <c r="I493" s="81" t="s">
        <v>5059</v>
      </c>
      <c r="J493" s="81" t="s">
        <v>4266</v>
      </c>
    </row>
    <row r="494" spans="1:10" ht="36" x14ac:dyDescent="0.2">
      <c r="A494" s="110" t="s">
        <v>660</v>
      </c>
      <c r="B494" s="102" t="s">
        <v>1246</v>
      </c>
      <c r="C494" s="102" t="s">
        <v>1061</v>
      </c>
      <c r="D494" s="109" t="s">
        <v>475</v>
      </c>
      <c r="E494" s="102" t="s">
        <v>1451</v>
      </c>
      <c r="F494" s="108">
        <v>15</v>
      </c>
      <c r="G494" s="108">
        <f t="shared" si="12"/>
        <v>134.25</v>
      </c>
      <c r="H494" s="102" t="s">
        <v>396</v>
      </c>
      <c r="I494" s="81" t="s">
        <v>5059</v>
      </c>
      <c r="J494" s="81" t="s">
        <v>4266</v>
      </c>
    </row>
    <row r="495" spans="1:10" ht="36" x14ac:dyDescent="0.2">
      <c r="A495" s="110" t="s">
        <v>660</v>
      </c>
      <c r="B495" s="102" t="s">
        <v>1247</v>
      </c>
      <c r="C495" s="102" t="s">
        <v>1061</v>
      </c>
      <c r="D495" s="109" t="s">
        <v>475</v>
      </c>
      <c r="E495" s="102" t="s">
        <v>1291</v>
      </c>
      <c r="F495" s="108">
        <v>38.5</v>
      </c>
      <c r="G495" s="108">
        <f t="shared" si="12"/>
        <v>234.85</v>
      </c>
      <c r="H495" s="102" t="s">
        <v>396</v>
      </c>
      <c r="I495" s="81" t="s">
        <v>5059</v>
      </c>
      <c r="J495" s="81" t="s">
        <v>4266</v>
      </c>
    </row>
    <row r="496" spans="1:10" ht="36" x14ac:dyDescent="0.2">
      <c r="A496" s="110" t="s">
        <v>660</v>
      </c>
      <c r="B496" s="102" t="s">
        <v>1453</v>
      </c>
      <c r="C496" s="102" t="s">
        <v>1061</v>
      </c>
      <c r="D496" s="109" t="s">
        <v>428</v>
      </c>
      <c r="E496" s="102" t="s">
        <v>349</v>
      </c>
      <c r="F496" s="108">
        <v>0.4</v>
      </c>
      <c r="G496" s="108">
        <f t="shared" ref="G496" si="20">E496*F496</f>
        <v>2</v>
      </c>
      <c r="H496" s="102" t="s">
        <v>396</v>
      </c>
      <c r="I496" s="81" t="s">
        <v>5059</v>
      </c>
      <c r="J496" s="81" t="s">
        <v>4266</v>
      </c>
    </row>
    <row r="497" spans="1:10" ht="36" x14ac:dyDescent="0.2">
      <c r="A497" s="110" t="s">
        <v>660</v>
      </c>
      <c r="B497" s="102" t="s">
        <v>1452</v>
      </c>
      <c r="C497" s="102" t="s">
        <v>1061</v>
      </c>
      <c r="D497" s="109" t="s">
        <v>475</v>
      </c>
      <c r="E497" s="102" t="s">
        <v>326</v>
      </c>
      <c r="F497" s="108">
        <v>2.5</v>
      </c>
      <c r="G497" s="108">
        <f t="shared" ref="G497" si="21">E497*F497</f>
        <v>5</v>
      </c>
      <c r="H497" s="102" t="s">
        <v>396</v>
      </c>
      <c r="I497" s="81" t="s">
        <v>5059</v>
      </c>
      <c r="J497" s="81" t="s">
        <v>4266</v>
      </c>
    </row>
    <row r="498" spans="1:10" ht="36" x14ac:dyDescent="0.2">
      <c r="A498" s="110" t="s">
        <v>660</v>
      </c>
      <c r="B498" s="102" t="s">
        <v>1239</v>
      </c>
      <c r="C498" s="102" t="s">
        <v>1061</v>
      </c>
      <c r="D498" s="109" t="s">
        <v>475</v>
      </c>
      <c r="E498" s="102" t="s">
        <v>375</v>
      </c>
      <c r="F498" s="108">
        <v>8.8000000000000007</v>
      </c>
      <c r="G498" s="108">
        <f t="shared" si="12"/>
        <v>70.400000000000006</v>
      </c>
      <c r="H498" s="102" t="s">
        <v>396</v>
      </c>
      <c r="I498" s="81" t="s">
        <v>5059</v>
      </c>
      <c r="J498" s="81" t="s">
        <v>4266</v>
      </c>
    </row>
    <row r="499" spans="1:10" ht="36" x14ac:dyDescent="0.2">
      <c r="A499" s="110" t="s">
        <v>660</v>
      </c>
      <c r="B499" s="102" t="s">
        <v>1477</v>
      </c>
      <c r="C499" s="102" t="s">
        <v>1061</v>
      </c>
      <c r="D499" s="109" t="s">
        <v>475</v>
      </c>
      <c r="E499" s="102" t="s">
        <v>1238</v>
      </c>
      <c r="F499" s="108">
        <v>50.5</v>
      </c>
      <c r="G499" s="108">
        <f t="shared" ref="G499" si="22">E499*F499</f>
        <v>25.25</v>
      </c>
      <c r="H499" s="102" t="s">
        <v>396</v>
      </c>
      <c r="I499" s="81" t="s">
        <v>5059</v>
      </c>
      <c r="J499" s="81" t="s">
        <v>4266</v>
      </c>
    </row>
    <row r="500" spans="1:10" ht="36" x14ac:dyDescent="0.2">
      <c r="A500" s="110" t="s">
        <v>660</v>
      </c>
      <c r="B500" s="102" t="s">
        <v>1449</v>
      </c>
      <c r="C500" s="102" t="s">
        <v>1061</v>
      </c>
      <c r="D500" s="109" t="s">
        <v>475</v>
      </c>
      <c r="E500" s="102" t="s">
        <v>1450</v>
      </c>
      <c r="F500" s="108">
        <v>35</v>
      </c>
      <c r="G500" s="108">
        <f t="shared" ref="G500" si="23">E500*F500</f>
        <v>161</v>
      </c>
      <c r="H500" s="102" t="s">
        <v>396</v>
      </c>
      <c r="I500" s="81" t="s">
        <v>5059</v>
      </c>
      <c r="J500" s="81" t="s">
        <v>4266</v>
      </c>
    </row>
    <row r="501" spans="1:10" ht="36" x14ac:dyDescent="0.2">
      <c r="A501" s="110" t="s">
        <v>660</v>
      </c>
      <c r="B501" s="102" t="s">
        <v>1320</v>
      </c>
      <c r="C501" s="102" t="s">
        <v>1061</v>
      </c>
      <c r="D501" s="109" t="s">
        <v>475</v>
      </c>
      <c r="E501" s="102" t="s">
        <v>1474</v>
      </c>
      <c r="F501" s="108">
        <v>12.5</v>
      </c>
      <c r="G501" s="108">
        <f t="shared" si="12"/>
        <v>86.25</v>
      </c>
      <c r="H501" s="102" t="s">
        <v>396</v>
      </c>
      <c r="I501" s="81" t="s">
        <v>5059</v>
      </c>
      <c r="J501" s="81" t="s">
        <v>4266</v>
      </c>
    </row>
    <row r="502" spans="1:10" ht="36" x14ac:dyDescent="0.2">
      <c r="A502" s="110" t="s">
        <v>660</v>
      </c>
      <c r="B502" s="102" t="s">
        <v>1321</v>
      </c>
      <c r="C502" s="102" t="s">
        <v>1061</v>
      </c>
      <c r="D502" s="109" t="s">
        <v>475</v>
      </c>
      <c r="E502" s="102" t="s">
        <v>1322</v>
      </c>
      <c r="F502" s="108">
        <v>16</v>
      </c>
      <c r="G502" s="108">
        <f t="shared" si="12"/>
        <v>83.2</v>
      </c>
      <c r="H502" s="102" t="s">
        <v>396</v>
      </c>
      <c r="I502" s="81" t="s">
        <v>5059</v>
      </c>
      <c r="J502" s="81" t="s">
        <v>4266</v>
      </c>
    </row>
    <row r="503" spans="1:10" ht="36" x14ac:dyDescent="0.2">
      <c r="A503" s="110" t="s">
        <v>660</v>
      </c>
      <c r="B503" s="102" t="s">
        <v>1243</v>
      </c>
      <c r="C503" s="102" t="s">
        <v>1061</v>
      </c>
      <c r="D503" s="109" t="s">
        <v>428</v>
      </c>
      <c r="E503" s="102" t="s">
        <v>316</v>
      </c>
      <c r="F503" s="108">
        <v>1.8</v>
      </c>
      <c r="G503" s="108">
        <f t="shared" si="12"/>
        <v>7.2</v>
      </c>
      <c r="H503" s="102" t="s">
        <v>396</v>
      </c>
      <c r="I503" s="81" t="s">
        <v>5059</v>
      </c>
      <c r="J503" s="81" t="s">
        <v>4266</v>
      </c>
    </row>
    <row r="504" spans="1:10" ht="36" x14ac:dyDescent="0.2">
      <c r="A504" s="110" t="s">
        <v>660</v>
      </c>
      <c r="B504" s="102" t="s">
        <v>1295</v>
      </c>
      <c r="C504" s="102" t="s">
        <v>1061</v>
      </c>
      <c r="D504" s="109" t="s">
        <v>428</v>
      </c>
      <c r="E504" s="102" t="s">
        <v>332</v>
      </c>
      <c r="F504" s="108">
        <v>1.5</v>
      </c>
      <c r="G504" s="108">
        <f t="shared" si="12"/>
        <v>21</v>
      </c>
      <c r="H504" s="102" t="s">
        <v>396</v>
      </c>
      <c r="I504" s="81" t="s">
        <v>5059</v>
      </c>
      <c r="J504" s="81" t="s">
        <v>4266</v>
      </c>
    </row>
    <row r="505" spans="1:10" ht="36" x14ac:dyDescent="0.2">
      <c r="A505" s="110" t="s">
        <v>660</v>
      </c>
      <c r="B505" s="102" t="s">
        <v>1370</v>
      </c>
      <c r="C505" s="102" t="s">
        <v>1061</v>
      </c>
      <c r="D505" s="109" t="s">
        <v>428</v>
      </c>
      <c r="E505" s="102" t="s">
        <v>350</v>
      </c>
      <c r="F505" s="108">
        <v>4.5</v>
      </c>
      <c r="G505" s="108">
        <f t="shared" si="12"/>
        <v>4.5</v>
      </c>
      <c r="H505" s="102" t="s">
        <v>396</v>
      </c>
      <c r="I505" s="81" t="s">
        <v>5059</v>
      </c>
      <c r="J505" s="81" t="s">
        <v>4266</v>
      </c>
    </row>
    <row r="506" spans="1:10" ht="36" x14ac:dyDescent="0.2">
      <c r="A506" s="110" t="s">
        <v>660</v>
      </c>
      <c r="B506" s="102" t="s">
        <v>1475</v>
      </c>
      <c r="C506" s="102" t="s">
        <v>1061</v>
      </c>
      <c r="D506" s="109" t="s">
        <v>428</v>
      </c>
      <c r="E506" s="102" t="s">
        <v>834</v>
      </c>
      <c r="F506" s="108">
        <v>0.1</v>
      </c>
      <c r="G506" s="108">
        <f t="shared" ref="G506" si="24">E506*F506</f>
        <v>5</v>
      </c>
      <c r="H506" s="102" t="s">
        <v>396</v>
      </c>
      <c r="I506" s="81" t="s">
        <v>5059</v>
      </c>
      <c r="J506" s="81" t="s">
        <v>4266</v>
      </c>
    </row>
    <row r="507" spans="1:10" ht="36" x14ac:dyDescent="0.2">
      <c r="A507" s="110" t="s">
        <v>660</v>
      </c>
      <c r="B507" s="102" t="s">
        <v>1294</v>
      </c>
      <c r="C507" s="102" t="s">
        <v>1061</v>
      </c>
      <c r="D507" s="109" t="s">
        <v>428</v>
      </c>
      <c r="E507" s="102" t="s">
        <v>350</v>
      </c>
      <c r="F507" s="108">
        <v>18</v>
      </c>
      <c r="G507" s="108">
        <f t="shared" si="12"/>
        <v>18</v>
      </c>
      <c r="H507" s="102" t="s">
        <v>396</v>
      </c>
      <c r="I507" s="81" t="s">
        <v>5059</v>
      </c>
      <c r="J507" s="81" t="s">
        <v>4266</v>
      </c>
    </row>
    <row r="508" spans="1:10" ht="36" x14ac:dyDescent="0.2">
      <c r="A508" s="110" t="s">
        <v>660</v>
      </c>
      <c r="B508" s="102" t="s">
        <v>1293</v>
      </c>
      <c r="C508" s="102" t="s">
        <v>1061</v>
      </c>
      <c r="D508" s="109" t="s">
        <v>475</v>
      </c>
      <c r="E508" s="102" t="s">
        <v>1479</v>
      </c>
      <c r="F508" s="108">
        <v>30</v>
      </c>
      <c r="G508" s="108">
        <f t="shared" si="12"/>
        <v>301.49099999999999</v>
      </c>
      <c r="H508" s="102" t="s">
        <v>396</v>
      </c>
      <c r="I508" s="81" t="s">
        <v>5059</v>
      </c>
      <c r="J508" s="81" t="s">
        <v>4266</v>
      </c>
    </row>
    <row r="509" spans="1:10" ht="36" x14ac:dyDescent="0.2">
      <c r="A509" s="110" t="s">
        <v>660</v>
      </c>
      <c r="B509" s="102" t="s">
        <v>1369</v>
      </c>
      <c r="C509" s="102" t="s">
        <v>1061</v>
      </c>
      <c r="D509" s="109" t="s">
        <v>475</v>
      </c>
      <c r="E509" s="102" t="s">
        <v>326</v>
      </c>
      <c r="F509" s="108">
        <v>20.5</v>
      </c>
      <c r="G509" s="108">
        <f t="shared" si="12"/>
        <v>41</v>
      </c>
      <c r="H509" s="102" t="s">
        <v>396</v>
      </c>
      <c r="I509" s="81" t="s">
        <v>5059</v>
      </c>
      <c r="J509" s="81" t="s">
        <v>4266</v>
      </c>
    </row>
    <row r="510" spans="1:10" ht="36" x14ac:dyDescent="0.2">
      <c r="A510" s="110" t="s">
        <v>660</v>
      </c>
      <c r="B510" s="102" t="s">
        <v>1292</v>
      </c>
      <c r="C510" s="102" t="s">
        <v>1061</v>
      </c>
      <c r="D510" s="109" t="s">
        <v>475</v>
      </c>
      <c r="E510" s="102" t="s">
        <v>326</v>
      </c>
      <c r="F510" s="108">
        <v>59.5</v>
      </c>
      <c r="G510" s="108">
        <f t="shared" si="12"/>
        <v>119</v>
      </c>
      <c r="H510" s="102" t="s">
        <v>396</v>
      </c>
      <c r="I510" s="81" t="s">
        <v>5059</v>
      </c>
      <c r="J510" s="81" t="s">
        <v>4266</v>
      </c>
    </row>
    <row r="511" spans="1:10" ht="36" x14ac:dyDescent="0.2">
      <c r="A511" s="110" t="s">
        <v>660</v>
      </c>
      <c r="B511" s="102" t="s">
        <v>1480</v>
      </c>
      <c r="C511" s="102" t="s">
        <v>1061</v>
      </c>
      <c r="D511" s="109" t="s">
        <v>475</v>
      </c>
      <c r="E511" s="102" t="s">
        <v>350</v>
      </c>
      <c r="F511" s="108">
        <v>30.5</v>
      </c>
      <c r="G511" s="108">
        <f t="shared" ref="G511:G514" si="25">E511*F511</f>
        <v>30.5</v>
      </c>
      <c r="H511" s="102" t="s">
        <v>396</v>
      </c>
      <c r="I511" s="81" t="s">
        <v>5059</v>
      </c>
      <c r="J511" s="81" t="s">
        <v>4266</v>
      </c>
    </row>
    <row r="512" spans="1:10" ht="36" x14ac:dyDescent="0.2">
      <c r="A512" s="110" t="s">
        <v>660</v>
      </c>
      <c r="B512" s="102" t="s">
        <v>1481</v>
      </c>
      <c r="C512" s="102" t="s">
        <v>1061</v>
      </c>
      <c r="D512" s="109" t="s">
        <v>475</v>
      </c>
      <c r="E512" s="102" t="s">
        <v>350</v>
      </c>
      <c r="F512" s="108">
        <v>33</v>
      </c>
      <c r="G512" s="108">
        <f t="shared" si="25"/>
        <v>33</v>
      </c>
      <c r="H512" s="102" t="s">
        <v>396</v>
      </c>
      <c r="I512" s="81" t="s">
        <v>5059</v>
      </c>
      <c r="J512" s="81" t="s">
        <v>4266</v>
      </c>
    </row>
    <row r="513" spans="1:10" ht="36" x14ac:dyDescent="0.2">
      <c r="A513" s="110" t="s">
        <v>660</v>
      </c>
      <c r="B513" s="102" t="s">
        <v>1482</v>
      </c>
      <c r="C513" s="102" t="s">
        <v>1061</v>
      </c>
      <c r="D513" s="109" t="s">
        <v>475</v>
      </c>
      <c r="E513" s="102" t="s">
        <v>466</v>
      </c>
      <c r="F513" s="108">
        <v>13.5</v>
      </c>
      <c r="G513" s="108">
        <f t="shared" si="25"/>
        <v>135</v>
      </c>
      <c r="H513" s="102" t="s">
        <v>396</v>
      </c>
      <c r="I513" s="81" t="s">
        <v>5059</v>
      </c>
      <c r="J513" s="81" t="s">
        <v>4266</v>
      </c>
    </row>
    <row r="514" spans="1:10" ht="36" x14ac:dyDescent="0.2">
      <c r="A514" s="110" t="s">
        <v>660</v>
      </c>
      <c r="B514" s="102" t="s">
        <v>1486</v>
      </c>
      <c r="C514" s="102" t="s">
        <v>1061</v>
      </c>
      <c r="D514" s="109" t="s">
        <v>475</v>
      </c>
      <c r="E514" s="102" t="s">
        <v>1487</v>
      </c>
      <c r="F514" s="108">
        <v>12</v>
      </c>
      <c r="G514" s="108">
        <f t="shared" si="25"/>
        <v>102</v>
      </c>
      <c r="H514" s="102" t="s">
        <v>396</v>
      </c>
      <c r="I514" s="81" t="s">
        <v>5059</v>
      </c>
      <c r="J514" s="81" t="s">
        <v>4266</v>
      </c>
    </row>
    <row r="515" spans="1:10" ht="36" x14ac:dyDescent="0.2">
      <c r="A515" s="110" t="s">
        <v>660</v>
      </c>
      <c r="B515" s="102" t="s">
        <v>1329</v>
      </c>
      <c r="C515" s="102" t="s">
        <v>1061</v>
      </c>
      <c r="D515" s="109" t="s">
        <v>475</v>
      </c>
      <c r="E515" s="102" t="s">
        <v>350</v>
      </c>
      <c r="F515" s="108">
        <v>37</v>
      </c>
      <c r="G515" s="108">
        <f t="shared" si="12"/>
        <v>37</v>
      </c>
      <c r="H515" s="102" t="s">
        <v>396</v>
      </c>
      <c r="I515" s="81" t="s">
        <v>5059</v>
      </c>
      <c r="J515" s="81" t="s">
        <v>4266</v>
      </c>
    </row>
    <row r="516" spans="1:10" ht="36" x14ac:dyDescent="0.2">
      <c r="A516" s="110" t="s">
        <v>660</v>
      </c>
      <c r="B516" s="102" t="s">
        <v>1323</v>
      </c>
      <c r="C516" s="102" t="s">
        <v>1061</v>
      </c>
      <c r="D516" s="109" t="s">
        <v>475</v>
      </c>
      <c r="E516" s="102" t="s">
        <v>1488</v>
      </c>
      <c r="F516" s="108">
        <v>4</v>
      </c>
      <c r="G516" s="108">
        <f t="shared" si="12"/>
        <v>110</v>
      </c>
      <c r="H516" s="102" t="s">
        <v>396</v>
      </c>
      <c r="I516" s="81" t="s">
        <v>5059</v>
      </c>
      <c r="J516" s="81" t="s">
        <v>4266</v>
      </c>
    </row>
    <row r="517" spans="1:10" ht="36" x14ac:dyDescent="0.2">
      <c r="A517" s="110" t="s">
        <v>660</v>
      </c>
      <c r="B517" s="102" t="s">
        <v>1489</v>
      </c>
      <c r="C517" s="102" t="s">
        <v>1061</v>
      </c>
      <c r="D517" s="109" t="s">
        <v>428</v>
      </c>
      <c r="E517" s="102" t="s">
        <v>371</v>
      </c>
      <c r="F517" s="108">
        <v>12.5</v>
      </c>
      <c r="G517" s="108">
        <f t="shared" ref="G517" si="26">E517*F517</f>
        <v>162.5</v>
      </c>
      <c r="H517" s="102" t="s">
        <v>396</v>
      </c>
      <c r="I517" s="81" t="s">
        <v>5059</v>
      </c>
      <c r="J517" s="81" t="s">
        <v>4266</v>
      </c>
    </row>
    <row r="518" spans="1:10" ht="36" x14ac:dyDescent="0.2">
      <c r="A518" s="110" t="s">
        <v>660</v>
      </c>
      <c r="B518" s="102" t="s">
        <v>1240</v>
      </c>
      <c r="C518" s="102" t="s">
        <v>1061</v>
      </c>
      <c r="D518" s="109" t="s">
        <v>428</v>
      </c>
      <c r="E518" s="102" t="s">
        <v>350</v>
      </c>
      <c r="F518" s="108">
        <v>5.5</v>
      </c>
      <c r="G518" s="108">
        <f t="shared" si="12"/>
        <v>5.5</v>
      </c>
      <c r="H518" s="102" t="s">
        <v>396</v>
      </c>
      <c r="I518" s="81" t="s">
        <v>5059</v>
      </c>
      <c r="J518" s="81" t="s">
        <v>4266</v>
      </c>
    </row>
    <row r="519" spans="1:10" ht="36" x14ac:dyDescent="0.2">
      <c r="A519" s="110" t="s">
        <v>660</v>
      </c>
      <c r="B519" s="102" t="s">
        <v>1317</v>
      </c>
      <c r="C519" s="102" t="s">
        <v>1061</v>
      </c>
      <c r="D519" s="109" t="s">
        <v>475</v>
      </c>
      <c r="E519" s="102" t="s">
        <v>1318</v>
      </c>
      <c r="F519" s="108">
        <v>17.5</v>
      </c>
      <c r="G519" s="108">
        <f t="shared" si="12"/>
        <v>1.75</v>
      </c>
      <c r="H519" s="102" t="s">
        <v>396</v>
      </c>
      <c r="I519" s="81" t="s">
        <v>5059</v>
      </c>
      <c r="J519" s="81" t="s">
        <v>4266</v>
      </c>
    </row>
    <row r="520" spans="1:10" ht="36" x14ac:dyDescent="0.2">
      <c r="A520" s="110" t="s">
        <v>660</v>
      </c>
      <c r="B520" s="102" t="s">
        <v>1473</v>
      </c>
      <c r="C520" s="102" t="s">
        <v>1061</v>
      </c>
      <c r="D520" s="109" t="s">
        <v>428</v>
      </c>
      <c r="E520" s="102" t="s">
        <v>349</v>
      </c>
      <c r="F520" s="108">
        <v>6</v>
      </c>
      <c r="G520" s="108">
        <f t="shared" ref="G520" si="27">E520*F520</f>
        <v>30</v>
      </c>
      <c r="H520" s="102" t="s">
        <v>396</v>
      </c>
      <c r="I520" s="81" t="s">
        <v>5059</v>
      </c>
      <c r="J520" s="81" t="s">
        <v>4266</v>
      </c>
    </row>
    <row r="521" spans="1:10" ht="36" x14ac:dyDescent="0.2">
      <c r="A521" s="110" t="s">
        <v>660</v>
      </c>
      <c r="B521" s="102" t="s">
        <v>1472</v>
      </c>
      <c r="C521" s="102" t="s">
        <v>1061</v>
      </c>
      <c r="D521" s="109" t="s">
        <v>428</v>
      </c>
      <c r="E521" s="102" t="s">
        <v>350</v>
      </c>
      <c r="F521" s="108">
        <v>3</v>
      </c>
      <c r="G521" s="108">
        <f t="shared" ref="G521" si="28">E521*F521</f>
        <v>3</v>
      </c>
      <c r="H521" s="102" t="s">
        <v>396</v>
      </c>
      <c r="I521" s="81" t="s">
        <v>5059</v>
      </c>
      <c r="J521" s="81" t="s">
        <v>4266</v>
      </c>
    </row>
    <row r="522" spans="1:10" ht="36" x14ac:dyDescent="0.2">
      <c r="A522" s="110" t="s">
        <v>660</v>
      </c>
      <c r="B522" s="102" t="s">
        <v>1319</v>
      </c>
      <c r="C522" s="102" t="s">
        <v>1061</v>
      </c>
      <c r="D522" s="109" t="s">
        <v>529</v>
      </c>
      <c r="E522" s="102" t="s">
        <v>349</v>
      </c>
      <c r="F522" s="108">
        <v>3</v>
      </c>
      <c r="G522" s="108">
        <f t="shared" si="12"/>
        <v>15</v>
      </c>
      <c r="H522" s="102" t="s">
        <v>396</v>
      </c>
      <c r="I522" s="81" t="s">
        <v>5059</v>
      </c>
      <c r="J522" s="81" t="s">
        <v>4266</v>
      </c>
    </row>
    <row r="523" spans="1:10" ht="36" x14ac:dyDescent="0.2">
      <c r="A523" s="110" t="s">
        <v>660</v>
      </c>
      <c r="B523" s="102" t="s">
        <v>1465</v>
      </c>
      <c r="C523" s="102" t="s">
        <v>1061</v>
      </c>
      <c r="D523" s="109" t="s">
        <v>428</v>
      </c>
      <c r="E523" s="102" t="s">
        <v>326</v>
      </c>
      <c r="F523" s="108">
        <v>3.5</v>
      </c>
      <c r="G523" s="108">
        <f t="shared" ref="G523:G524" si="29">E523*F523</f>
        <v>7</v>
      </c>
      <c r="H523" s="102" t="s">
        <v>396</v>
      </c>
      <c r="I523" s="81" t="s">
        <v>5059</v>
      </c>
      <c r="J523" s="81" t="s">
        <v>4266</v>
      </c>
    </row>
    <row r="524" spans="1:10" ht="36" x14ac:dyDescent="0.2">
      <c r="A524" s="110" t="s">
        <v>660</v>
      </c>
      <c r="B524" s="102" t="s">
        <v>1466</v>
      </c>
      <c r="C524" s="102" t="s">
        <v>1061</v>
      </c>
      <c r="D524" s="109" t="s">
        <v>428</v>
      </c>
      <c r="E524" s="102" t="s">
        <v>347</v>
      </c>
      <c r="F524" s="108">
        <v>0.8</v>
      </c>
      <c r="G524" s="108">
        <f t="shared" si="29"/>
        <v>12.8</v>
      </c>
      <c r="H524" s="102" t="s">
        <v>396</v>
      </c>
      <c r="I524" s="81" t="s">
        <v>5059</v>
      </c>
      <c r="J524" s="81" t="s">
        <v>4266</v>
      </c>
    </row>
    <row r="525" spans="1:10" ht="36" x14ac:dyDescent="0.2">
      <c r="A525" s="110" t="s">
        <v>660</v>
      </c>
      <c r="B525" s="102" t="s">
        <v>1309</v>
      </c>
      <c r="C525" s="102" t="s">
        <v>1061</v>
      </c>
      <c r="D525" s="109" t="s">
        <v>475</v>
      </c>
      <c r="E525" s="102" t="s">
        <v>1310</v>
      </c>
      <c r="F525" s="108">
        <v>22.488800000000001</v>
      </c>
      <c r="G525" s="108">
        <f t="shared" si="12"/>
        <v>10.119960000000001</v>
      </c>
      <c r="H525" s="102" t="s">
        <v>396</v>
      </c>
      <c r="I525" s="81" t="s">
        <v>5059</v>
      </c>
      <c r="J525" s="81" t="s">
        <v>4266</v>
      </c>
    </row>
    <row r="526" spans="1:10" ht="36" x14ac:dyDescent="0.2">
      <c r="A526" s="110" t="s">
        <v>660</v>
      </c>
      <c r="B526" s="102" t="s">
        <v>1468</v>
      </c>
      <c r="C526" s="102" t="s">
        <v>1061</v>
      </c>
      <c r="D526" s="109" t="s">
        <v>428</v>
      </c>
      <c r="E526" s="102" t="s">
        <v>350</v>
      </c>
      <c r="F526" s="108">
        <v>60</v>
      </c>
      <c r="G526" s="108">
        <f t="shared" ref="G526" si="30">E526*F526</f>
        <v>60</v>
      </c>
      <c r="H526" s="102" t="s">
        <v>396</v>
      </c>
      <c r="I526" s="81" t="s">
        <v>5059</v>
      </c>
      <c r="J526" s="81" t="s">
        <v>4266</v>
      </c>
    </row>
    <row r="527" spans="1:10" ht="36" x14ac:dyDescent="0.2">
      <c r="A527" s="110" t="s">
        <v>660</v>
      </c>
      <c r="B527" s="102" t="s">
        <v>1467</v>
      </c>
      <c r="C527" s="102" t="s">
        <v>1061</v>
      </c>
      <c r="D527" s="109" t="s">
        <v>475</v>
      </c>
      <c r="E527" s="102" t="s">
        <v>350</v>
      </c>
      <c r="F527" s="108">
        <v>6</v>
      </c>
      <c r="G527" s="108">
        <f t="shared" ref="G527" si="31">E527*F527</f>
        <v>6</v>
      </c>
      <c r="H527" s="102" t="s">
        <v>396</v>
      </c>
      <c r="I527" s="81" t="s">
        <v>5059</v>
      </c>
      <c r="J527" s="81" t="s">
        <v>4266</v>
      </c>
    </row>
    <row r="528" spans="1:10" ht="36" x14ac:dyDescent="0.2">
      <c r="A528" s="110" t="s">
        <v>660</v>
      </c>
      <c r="B528" s="102" t="s">
        <v>1286</v>
      </c>
      <c r="C528" s="102" t="s">
        <v>1061</v>
      </c>
      <c r="D528" s="109" t="s">
        <v>428</v>
      </c>
      <c r="E528" s="102" t="s">
        <v>872</v>
      </c>
      <c r="F528" s="108">
        <v>4.5</v>
      </c>
      <c r="G528" s="108">
        <f t="shared" si="12"/>
        <v>171</v>
      </c>
      <c r="H528" s="102" t="s">
        <v>396</v>
      </c>
      <c r="I528" s="81" t="s">
        <v>5059</v>
      </c>
      <c r="J528" s="81" t="s">
        <v>4266</v>
      </c>
    </row>
    <row r="529" spans="1:10" ht="36" x14ac:dyDescent="0.2">
      <c r="A529" s="110" t="s">
        <v>660</v>
      </c>
      <c r="B529" s="102" t="s">
        <v>1471</v>
      </c>
      <c r="C529" s="102" t="s">
        <v>1061</v>
      </c>
      <c r="D529" s="109" t="s">
        <v>428</v>
      </c>
      <c r="E529" s="102" t="s">
        <v>335</v>
      </c>
      <c r="F529" s="108">
        <v>3.5</v>
      </c>
      <c r="G529" s="108">
        <f t="shared" ref="G529" si="32">E529*F529</f>
        <v>21</v>
      </c>
      <c r="H529" s="102" t="s">
        <v>396</v>
      </c>
      <c r="I529" s="81" t="s">
        <v>5059</v>
      </c>
      <c r="J529" s="81" t="s">
        <v>4266</v>
      </c>
    </row>
    <row r="530" spans="1:10" ht="36" x14ac:dyDescent="0.2">
      <c r="A530" s="110" t="s">
        <v>660</v>
      </c>
      <c r="B530" s="102" t="s">
        <v>1312</v>
      </c>
      <c r="C530" s="102" t="s">
        <v>1061</v>
      </c>
      <c r="D530" s="109" t="s">
        <v>475</v>
      </c>
      <c r="E530" s="102" t="s">
        <v>1470</v>
      </c>
      <c r="F530" s="108">
        <v>4</v>
      </c>
      <c r="G530" s="108">
        <f t="shared" si="12"/>
        <v>46</v>
      </c>
      <c r="H530" s="102" t="s">
        <v>396</v>
      </c>
      <c r="I530" s="81" t="s">
        <v>5059</v>
      </c>
      <c r="J530" s="81" t="s">
        <v>4266</v>
      </c>
    </row>
    <row r="531" spans="1:10" ht="36" x14ac:dyDescent="0.2">
      <c r="A531" s="110" t="s">
        <v>660</v>
      </c>
      <c r="B531" s="102" t="s">
        <v>1315</v>
      </c>
      <c r="C531" s="102" t="s">
        <v>1061</v>
      </c>
      <c r="D531" s="109" t="s">
        <v>475</v>
      </c>
      <c r="E531" s="102" t="s">
        <v>375</v>
      </c>
      <c r="F531" s="108">
        <v>0.5</v>
      </c>
      <c r="G531" s="108">
        <f t="shared" si="12"/>
        <v>4</v>
      </c>
      <c r="H531" s="102" t="s">
        <v>396</v>
      </c>
      <c r="I531" s="81" t="s">
        <v>5059</v>
      </c>
      <c r="J531" s="81" t="s">
        <v>4266</v>
      </c>
    </row>
    <row r="532" spans="1:10" ht="36" x14ac:dyDescent="0.2">
      <c r="A532" s="110" t="s">
        <v>660</v>
      </c>
      <c r="B532" s="102" t="s">
        <v>1314</v>
      </c>
      <c r="C532" s="102" t="s">
        <v>1061</v>
      </c>
      <c r="D532" s="109" t="s">
        <v>475</v>
      </c>
      <c r="E532" s="102" t="s">
        <v>316</v>
      </c>
      <c r="F532" s="108">
        <v>7.5</v>
      </c>
      <c r="G532" s="108">
        <f t="shared" si="12"/>
        <v>30</v>
      </c>
      <c r="H532" s="102" t="s">
        <v>396</v>
      </c>
      <c r="I532" s="81" t="s">
        <v>5059</v>
      </c>
      <c r="J532" s="81" t="s">
        <v>4266</v>
      </c>
    </row>
    <row r="533" spans="1:10" ht="36" x14ac:dyDescent="0.2">
      <c r="A533" s="110" t="s">
        <v>660</v>
      </c>
      <c r="B533" s="102" t="s">
        <v>1366</v>
      </c>
      <c r="C533" s="102" t="s">
        <v>1061</v>
      </c>
      <c r="D533" s="109" t="s">
        <v>428</v>
      </c>
      <c r="E533" s="102" t="s">
        <v>316</v>
      </c>
      <c r="F533" s="108">
        <v>3</v>
      </c>
      <c r="G533" s="108">
        <f t="shared" si="12"/>
        <v>12</v>
      </c>
      <c r="H533" s="102" t="s">
        <v>396</v>
      </c>
      <c r="I533" s="81" t="s">
        <v>5059</v>
      </c>
      <c r="J533" s="81" t="s">
        <v>4266</v>
      </c>
    </row>
    <row r="534" spans="1:10" ht="36" x14ac:dyDescent="0.2">
      <c r="A534" s="110" t="s">
        <v>660</v>
      </c>
      <c r="B534" s="102" t="s">
        <v>1367</v>
      </c>
      <c r="C534" s="102" t="s">
        <v>1061</v>
      </c>
      <c r="D534" s="109" t="s">
        <v>475</v>
      </c>
      <c r="E534" s="102" t="s">
        <v>1368</v>
      </c>
      <c r="F534" s="108">
        <v>1</v>
      </c>
      <c r="G534" s="108">
        <f t="shared" si="12"/>
        <v>1.25</v>
      </c>
      <c r="H534" s="102" t="s">
        <v>396</v>
      </c>
      <c r="I534" s="81" t="s">
        <v>5059</v>
      </c>
      <c r="J534" s="81" t="s">
        <v>4266</v>
      </c>
    </row>
    <row r="535" spans="1:10" ht="36" x14ac:dyDescent="0.2">
      <c r="A535" s="110" t="s">
        <v>660</v>
      </c>
      <c r="B535" s="102" t="s">
        <v>1476</v>
      </c>
      <c r="C535" s="102" t="s">
        <v>1061</v>
      </c>
      <c r="D535" s="109" t="s">
        <v>475</v>
      </c>
      <c r="E535" s="102" t="s">
        <v>375</v>
      </c>
      <c r="F535" s="108">
        <v>1</v>
      </c>
      <c r="G535" s="108">
        <f t="shared" ref="G535" si="33">E535*F535</f>
        <v>8</v>
      </c>
      <c r="H535" s="102" t="s">
        <v>396</v>
      </c>
      <c r="I535" s="81" t="s">
        <v>5059</v>
      </c>
      <c r="J535" s="81" t="s">
        <v>4266</v>
      </c>
    </row>
    <row r="536" spans="1:10" ht="36" x14ac:dyDescent="0.2">
      <c r="A536" s="110" t="s">
        <v>660</v>
      </c>
      <c r="B536" s="102" t="s">
        <v>1313</v>
      </c>
      <c r="C536" s="102" t="s">
        <v>1061</v>
      </c>
      <c r="D536" s="109" t="s">
        <v>475</v>
      </c>
      <c r="E536" s="102" t="s">
        <v>1339</v>
      </c>
      <c r="F536" s="108">
        <v>1.5</v>
      </c>
      <c r="G536" s="108">
        <f t="shared" si="12"/>
        <v>23.4</v>
      </c>
      <c r="H536" s="102" t="s">
        <v>396</v>
      </c>
      <c r="I536" s="81" t="s">
        <v>5059</v>
      </c>
      <c r="J536" s="81" t="s">
        <v>4266</v>
      </c>
    </row>
    <row r="537" spans="1:10" ht="36" x14ac:dyDescent="0.2">
      <c r="A537" s="110" t="s">
        <v>660</v>
      </c>
      <c r="B537" s="102" t="s">
        <v>1485</v>
      </c>
      <c r="C537" s="102" t="s">
        <v>1061</v>
      </c>
      <c r="D537" s="109" t="s">
        <v>475</v>
      </c>
      <c r="E537" s="102" t="s">
        <v>350</v>
      </c>
      <c r="F537" s="108">
        <v>4.3</v>
      </c>
      <c r="G537" s="108">
        <f t="shared" ref="G537" si="34">E537*F537</f>
        <v>4.3</v>
      </c>
      <c r="H537" s="102" t="s">
        <v>396</v>
      </c>
      <c r="I537" s="81" t="s">
        <v>5059</v>
      </c>
      <c r="J537" s="81" t="s">
        <v>4266</v>
      </c>
    </row>
    <row r="538" spans="1:10" ht="36" x14ac:dyDescent="0.2">
      <c r="A538" s="110" t="s">
        <v>660</v>
      </c>
      <c r="B538" s="102" t="s">
        <v>1478</v>
      </c>
      <c r="C538" s="102" t="s">
        <v>1061</v>
      </c>
      <c r="D538" s="109" t="s">
        <v>428</v>
      </c>
      <c r="E538" s="102" t="s">
        <v>326</v>
      </c>
      <c r="F538" s="108">
        <v>70</v>
      </c>
      <c r="G538" s="108">
        <f t="shared" ref="G538" si="35">E538*F538</f>
        <v>140</v>
      </c>
      <c r="H538" s="102" t="s">
        <v>396</v>
      </c>
      <c r="I538" s="81" t="s">
        <v>5059</v>
      </c>
      <c r="J538" s="81" t="s">
        <v>4266</v>
      </c>
    </row>
    <row r="539" spans="1:10" ht="36" x14ac:dyDescent="0.2">
      <c r="A539" s="110" t="s">
        <v>660</v>
      </c>
      <c r="B539" s="102" t="s">
        <v>1206</v>
      </c>
      <c r="C539" s="102" t="s">
        <v>1061</v>
      </c>
      <c r="D539" s="109" t="s">
        <v>428</v>
      </c>
      <c r="E539" s="102" t="s">
        <v>326</v>
      </c>
      <c r="F539" s="108">
        <v>71.98</v>
      </c>
      <c r="G539" s="108">
        <f t="shared" si="12"/>
        <v>143.96</v>
      </c>
      <c r="H539" s="102" t="s">
        <v>396</v>
      </c>
      <c r="I539" s="81" t="s">
        <v>5059</v>
      </c>
      <c r="J539" s="81" t="s">
        <v>4266</v>
      </c>
    </row>
    <row r="540" spans="1:10" ht="36" x14ac:dyDescent="0.2">
      <c r="A540" s="107" t="s">
        <v>1269</v>
      </c>
      <c r="B540" s="102" t="s">
        <v>490</v>
      </c>
      <c r="C540" s="109" t="s">
        <v>774</v>
      </c>
      <c r="D540" s="109" t="s">
        <v>428</v>
      </c>
      <c r="E540" s="102" t="s">
        <v>316</v>
      </c>
      <c r="F540" s="108">
        <v>450</v>
      </c>
      <c r="G540" s="108">
        <f>E540*F540</f>
        <v>1800</v>
      </c>
      <c r="H540" s="102" t="s">
        <v>396</v>
      </c>
      <c r="I540" s="81" t="s">
        <v>5059</v>
      </c>
      <c r="J540" s="81" t="s">
        <v>4264</v>
      </c>
    </row>
    <row r="541" spans="1:10" ht="36" x14ac:dyDescent="0.2">
      <c r="A541" s="110" t="s">
        <v>1268</v>
      </c>
      <c r="B541" s="102" t="s">
        <v>1311</v>
      </c>
      <c r="C541" s="102" t="s">
        <v>1061</v>
      </c>
      <c r="D541" s="109" t="s">
        <v>428</v>
      </c>
      <c r="E541" s="102" t="s">
        <v>350</v>
      </c>
      <c r="F541" s="108">
        <v>7.5</v>
      </c>
      <c r="G541" s="108">
        <f t="shared" si="12"/>
        <v>7.5</v>
      </c>
      <c r="H541" s="102" t="s">
        <v>396</v>
      </c>
      <c r="I541" s="81" t="s">
        <v>5059</v>
      </c>
      <c r="J541" s="81" t="s">
        <v>4264</v>
      </c>
    </row>
    <row r="542" spans="1:10" ht="36" x14ac:dyDescent="0.2">
      <c r="A542" s="110" t="s">
        <v>1268</v>
      </c>
      <c r="B542" s="102" t="s">
        <v>1279</v>
      </c>
      <c r="C542" s="102" t="s">
        <v>1061</v>
      </c>
      <c r="D542" s="109" t="s">
        <v>428</v>
      </c>
      <c r="E542" s="102" t="s">
        <v>350</v>
      </c>
      <c r="F542" s="108">
        <v>13.6</v>
      </c>
      <c r="G542" s="108">
        <f t="shared" si="12"/>
        <v>13.6</v>
      </c>
      <c r="H542" s="102" t="s">
        <v>396</v>
      </c>
      <c r="I542" s="81" t="s">
        <v>5059</v>
      </c>
      <c r="J542" s="81" t="s">
        <v>4264</v>
      </c>
    </row>
    <row r="543" spans="1:10" ht="36" x14ac:dyDescent="0.2">
      <c r="A543" s="110" t="s">
        <v>1268</v>
      </c>
      <c r="B543" s="102" t="s">
        <v>1274</v>
      </c>
      <c r="C543" s="102" t="s">
        <v>1061</v>
      </c>
      <c r="D543" s="109" t="s">
        <v>475</v>
      </c>
      <c r="E543" s="102" t="s">
        <v>859</v>
      </c>
      <c r="F543" s="108">
        <v>12.4</v>
      </c>
      <c r="G543" s="108">
        <f t="shared" si="12"/>
        <v>1240</v>
      </c>
      <c r="H543" s="102" t="s">
        <v>396</v>
      </c>
      <c r="I543" s="81" t="s">
        <v>5059</v>
      </c>
      <c r="J543" s="81" t="s">
        <v>4264</v>
      </c>
    </row>
    <row r="544" spans="1:10" ht="36" x14ac:dyDescent="0.2">
      <c r="A544" s="110" t="s">
        <v>1268</v>
      </c>
      <c r="B544" s="102" t="s">
        <v>1275</v>
      </c>
      <c r="C544" s="102" t="s">
        <v>1061</v>
      </c>
      <c r="D544" s="109" t="s">
        <v>428</v>
      </c>
      <c r="E544" s="102" t="s">
        <v>350</v>
      </c>
      <c r="F544" s="108">
        <v>26.73</v>
      </c>
      <c r="G544" s="108">
        <f t="shared" si="12"/>
        <v>26.73</v>
      </c>
      <c r="H544" s="102" t="s">
        <v>396</v>
      </c>
      <c r="I544" s="81" t="s">
        <v>5059</v>
      </c>
      <c r="J544" s="81" t="s">
        <v>4264</v>
      </c>
    </row>
    <row r="545" spans="1:10" ht="36" x14ac:dyDescent="0.2">
      <c r="A545" s="110" t="s">
        <v>1268</v>
      </c>
      <c r="B545" s="102" t="s">
        <v>1271</v>
      </c>
      <c r="C545" s="102" t="s">
        <v>1061</v>
      </c>
      <c r="D545" s="109" t="s">
        <v>428</v>
      </c>
      <c r="E545" s="102" t="s">
        <v>466</v>
      </c>
      <c r="F545" s="108">
        <v>54</v>
      </c>
      <c r="G545" s="108">
        <f t="shared" si="12"/>
        <v>540</v>
      </c>
      <c r="H545" s="102" t="s">
        <v>396</v>
      </c>
      <c r="I545" s="81" t="s">
        <v>5059</v>
      </c>
      <c r="J545" s="81" t="s">
        <v>4264</v>
      </c>
    </row>
    <row r="546" spans="1:10" ht="36" x14ac:dyDescent="0.2">
      <c r="A546" s="110" t="s">
        <v>1268</v>
      </c>
      <c r="B546" s="102" t="s">
        <v>1272</v>
      </c>
      <c r="C546" s="102" t="s">
        <v>1061</v>
      </c>
      <c r="D546" s="109" t="s">
        <v>428</v>
      </c>
      <c r="E546" s="102" t="s">
        <v>349</v>
      </c>
      <c r="F546" s="108">
        <v>45</v>
      </c>
      <c r="G546" s="108">
        <f t="shared" si="12"/>
        <v>225</v>
      </c>
      <c r="H546" s="102" t="s">
        <v>396</v>
      </c>
      <c r="I546" s="81" t="s">
        <v>5059</v>
      </c>
      <c r="J546" s="81" t="s">
        <v>4264</v>
      </c>
    </row>
    <row r="547" spans="1:10" ht="36" x14ac:dyDescent="0.2">
      <c r="A547" s="110" t="s">
        <v>1268</v>
      </c>
      <c r="B547" s="102" t="s">
        <v>1273</v>
      </c>
      <c r="C547" s="102" t="s">
        <v>1061</v>
      </c>
      <c r="D547" s="109" t="s">
        <v>428</v>
      </c>
      <c r="E547" s="102" t="s">
        <v>349</v>
      </c>
      <c r="F547" s="108">
        <v>65</v>
      </c>
      <c r="G547" s="108">
        <f t="shared" si="12"/>
        <v>325</v>
      </c>
      <c r="H547" s="102" t="s">
        <v>396</v>
      </c>
      <c r="I547" s="81" t="s">
        <v>5059</v>
      </c>
      <c r="J547" s="81" t="s">
        <v>4264</v>
      </c>
    </row>
    <row r="548" spans="1:10" ht="36" x14ac:dyDescent="0.2">
      <c r="A548" s="110" t="s">
        <v>1268</v>
      </c>
      <c r="B548" s="102" t="s">
        <v>1212</v>
      </c>
      <c r="C548" s="102" t="s">
        <v>1061</v>
      </c>
      <c r="D548" s="109" t="s">
        <v>428</v>
      </c>
      <c r="E548" s="102" t="s">
        <v>326</v>
      </c>
      <c r="F548" s="108">
        <v>20</v>
      </c>
      <c r="G548" s="108">
        <f t="shared" si="12"/>
        <v>40</v>
      </c>
      <c r="H548" s="102" t="s">
        <v>396</v>
      </c>
      <c r="I548" s="81" t="s">
        <v>5059</v>
      </c>
      <c r="J548" s="81" t="s">
        <v>4264</v>
      </c>
    </row>
    <row r="549" spans="1:10" ht="36" x14ac:dyDescent="0.2">
      <c r="A549" s="110" t="s">
        <v>1268</v>
      </c>
      <c r="B549" s="102" t="s">
        <v>1209</v>
      </c>
      <c r="C549" s="102" t="s">
        <v>1061</v>
      </c>
      <c r="D549" s="109" t="s">
        <v>428</v>
      </c>
      <c r="E549" s="102" t="s">
        <v>350</v>
      </c>
      <c r="F549" s="108">
        <v>46.6</v>
      </c>
      <c r="G549" s="108">
        <f t="shared" si="12"/>
        <v>46.6</v>
      </c>
      <c r="H549" s="102" t="s">
        <v>396</v>
      </c>
      <c r="I549" s="81" t="s">
        <v>5059</v>
      </c>
      <c r="J549" s="81" t="s">
        <v>4264</v>
      </c>
    </row>
    <row r="550" spans="1:10" ht="36" x14ac:dyDescent="0.2">
      <c r="A550" s="110" t="s">
        <v>1268</v>
      </c>
      <c r="B550" s="102" t="s">
        <v>1205</v>
      </c>
      <c r="C550" s="102" t="s">
        <v>1061</v>
      </c>
      <c r="D550" s="109" t="s">
        <v>428</v>
      </c>
      <c r="E550" s="102" t="s">
        <v>375</v>
      </c>
      <c r="F550" s="108">
        <v>10.6</v>
      </c>
      <c r="G550" s="108">
        <f t="shared" si="12"/>
        <v>84.8</v>
      </c>
      <c r="H550" s="102" t="s">
        <v>396</v>
      </c>
      <c r="I550" s="81" t="s">
        <v>5059</v>
      </c>
      <c r="J550" s="81" t="s">
        <v>4264</v>
      </c>
    </row>
    <row r="551" spans="1:10" ht="36" x14ac:dyDescent="0.2">
      <c r="A551" s="110" t="s">
        <v>1268</v>
      </c>
      <c r="B551" s="102" t="s">
        <v>667</v>
      </c>
      <c r="C551" s="102" t="s">
        <v>1061</v>
      </c>
      <c r="D551" s="109" t="s">
        <v>507</v>
      </c>
      <c r="E551" s="102" t="s">
        <v>326</v>
      </c>
      <c r="F551" s="108">
        <v>40</v>
      </c>
      <c r="G551" s="108">
        <f t="shared" si="12"/>
        <v>80</v>
      </c>
      <c r="H551" s="102" t="s">
        <v>396</v>
      </c>
      <c r="I551" s="81" t="s">
        <v>5059</v>
      </c>
      <c r="J551" s="81" t="s">
        <v>4264</v>
      </c>
    </row>
    <row r="552" spans="1:10" ht="36" x14ac:dyDescent="0.2">
      <c r="A552" s="110" t="s">
        <v>1268</v>
      </c>
      <c r="B552" s="102" t="s">
        <v>668</v>
      </c>
      <c r="C552" s="102" t="s">
        <v>1061</v>
      </c>
      <c r="D552" s="109" t="s">
        <v>428</v>
      </c>
      <c r="E552" s="102" t="s">
        <v>327</v>
      </c>
      <c r="F552" s="108">
        <v>9</v>
      </c>
      <c r="G552" s="108">
        <f t="shared" si="12"/>
        <v>27</v>
      </c>
      <c r="H552" s="102" t="s">
        <v>396</v>
      </c>
      <c r="I552" s="81" t="s">
        <v>5059</v>
      </c>
      <c r="J552" s="81" t="s">
        <v>4264</v>
      </c>
    </row>
    <row r="553" spans="1:10" ht="36" x14ac:dyDescent="0.2">
      <c r="A553" s="110" t="s">
        <v>1268</v>
      </c>
      <c r="B553" s="102" t="s">
        <v>669</v>
      </c>
      <c r="C553" s="102" t="s">
        <v>1061</v>
      </c>
      <c r="D553" s="109" t="s">
        <v>428</v>
      </c>
      <c r="E553" s="102" t="s">
        <v>326</v>
      </c>
      <c r="F553" s="108">
        <v>18</v>
      </c>
      <c r="G553" s="108">
        <f t="shared" si="12"/>
        <v>36</v>
      </c>
      <c r="H553" s="102" t="s">
        <v>396</v>
      </c>
      <c r="I553" s="81" t="s">
        <v>5059</v>
      </c>
      <c r="J553" s="81" t="s">
        <v>4264</v>
      </c>
    </row>
    <row r="554" spans="1:10" ht="36" x14ac:dyDescent="0.2">
      <c r="A554" s="110" t="s">
        <v>1268</v>
      </c>
      <c r="B554" s="102" t="s">
        <v>670</v>
      </c>
      <c r="C554" s="102" t="s">
        <v>1061</v>
      </c>
      <c r="D554" s="109" t="s">
        <v>428</v>
      </c>
      <c r="E554" s="102" t="s">
        <v>350</v>
      </c>
      <c r="F554" s="108">
        <v>55</v>
      </c>
      <c r="G554" s="108">
        <f t="shared" si="12"/>
        <v>55</v>
      </c>
      <c r="H554" s="102" t="s">
        <v>396</v>
      </c>
      <c r="I554" s="81" t="s">
        <v>5059</v>
      </c>
      <c r="J554" s="81" t="s">
        <v>4264</v>
      </c>
    </row>
    <row r="555" spans="1:10" ht="36" x14ac:dyDescent="0.2">
      <c r="A555" s="110" t="s">
        <v>1268</v>
      </c>
      <c r="B555" s="102" t="s">
        <v>671</v>
      </c>
      <c r="C555" s="102" t="s">
        <v>1061</v>
      </c>
      <c r="D555" s="109" t="s">
        <v>428</v>
      </c>
      <c r="E555" s="102" t="s">
        <v>350</v>
      </c>
      <c r="F555" s="108">
        <v>18</v>
      </c>
      <c r="G555" s="108">
        <f t="shared" si="12"/>
        <v>18</v>
      </c>
      <c r="H555" s="102" t="s">
        <v>396</v>
      </c>
      <c r="I555" s="81" t="s">
        <v>5059</v>
      </c>
      <c r="J555" s="81" t="s">
        <v>4264</v>
      </c>
    </row>
    <row r="556" spans="1:10" ht="36" x14ac:dyDescent="0.2">
      <c r="A556" s="110" t="s">
        <v>1268</v>
      </c>
      <c r="B556" s="102" t="s">
        <v>672</v>
      </c>
      <c r="C556" s="102" t="s">
        <v>1061</v>
      </c>
      <c r="D556" s="109" t="s">
        <v>428</v>
      </c>
      <c r="E556" s="102" t="s">
        <v>350</v>
      </c>
      <c r="F556" s="108">
        <v>3</v>
      </c>
      <c r="G556" s="108">
        <f t="shared" si="12"/>
        <v>3</v>
      </c>
      <c r="H556" s="102" t="s">
        <v>396</v>
      </c>
      <c r="I556" s="81" t="s">
        <v>5059</v>
      </c>
      <c r="J556" s="81" t="s">
        <v>4264</v>
      </c>
    </row>
    <row r="557" spans="1:10" ht="36" x14ac:dyDescent="0.2">
      <c r="A557" s="110" t="s">
        <v>1268</v>
      </c>
      <c r="B557" s="102" t="s">
        <v>673</v>
      </c>
      <c r="C557" s="102" t="s">
        <v>1061</v>
      </c>
      <c r="D557" s="109" t="s">
        <v>428</v>
      </c>
      <c r="E557" s="102" t="s">
        <v>316</v>
      </c>
      <c r="F557" s="108">
        <v>5</v>
      </c>
      <c r="G557" s="108">
        <f t="shared" si="12"/>
        <v>20</v>
      </c>
      <c r="H557" s="102" t="s">
        <v>396</v>
      </c>
      <c r="I557" s="81" t="s">
        <v>5059</v>
      </c>
      <c r="J557" s="81" t="s">
        <v>4264</v>
      </c>
    </row>
    <row r="558" spans="1:10" ht="36" x14ac:dyDescent="0.2">
      <c r="A558" s="110" t="s">
        <v>1268</v>
      </c>
      <c r="B558" s="102" t="s">
        <v>674</v>
      </c>
      <c r="C558" s="102" t="s">
        <v>1061</v>
      </c>
      <c r="D558" s="109" t="s">
        <v>428</v>
      </c>
      <c r="E558" s="102" t="s">
        <v>326</v>
      </c>
      <c r="F558" s="108">
        <v>190</v>
      </c>
      <c r="G558" s="108">
        <f t="shared" si="12"/>
        <v>380</v>
      </c>
      <c r="H558" s="102" t="s">
        <v>396</v>
      </c>
      <c r="I558" s="81" t="s">
        <v>5059</v>
      </c>
      <c r="J558" s="81" t="s">
        <v>4264</v>
      </c>
    </row>
    <row r="559" spans="1:10" ht="36" x14ac:dyDescent="0.2">
      <c r="A559" s="110" t="s">
        <v>1268</v>
      </c>
      <c r="B559" s="102" t="s">
        <v>675</v>
      </c>
      <c r="C559" s="102" t="s">
        <v>1061</v>
      </c>
      <c r="D559" s="109" t="s">
        <v>428</v>
      </c>
      <c r="E559" s="102" t="s">
        <v>350</v>
      </c>
      <c r="F559" s="108">
        <v>85</v>
      </c>
      <c r="G559" s="108">
        <f t="shared" si="12"/>
        <v>85</v>
      </c>
      <c r="H559" s="102" t="s">
        <v>396</v>
      </c>
      <c r="I559" s="81" t="s">
        <v>5059</v>
      </c>
      <c r="J559" s="81" t="s">
        <v>4264</v>
      </c>
    </row>
    <row r="560" spans="1:10" ht="36" x14ac:dyDescent="0.2">
      <c r="A560" s="110" t="s">
        <v>1268</v>
      </c>
      <c r="B560" s="102" t="s">
        <v>676</v>
      </c>
      <c r="C560" s="102" t="s">
        <v>1061</v>
      </c>
      <c r="D560" s="109" t="s">
        <v>428</v>
      </c>
      <c r="E560" s="102" t="s">
        <v>326</v>
      </c>
      <c r="F560" s="108">
        <v>50</v>
      </c>
      <c r="G560" s="108">
        <f t="shared" si="12"/>
        <v>100</v>
      </c>
      <c r="H560" s="102" t="s">
        <v>396</v>
      </c>
      <c r="I560" s="81" t="s">
        <v>5059</v>
      </c>
      <c r="J560" s="81" t="s">
        <v>4264</v>
      </c>
    </row>
    <row r="561" spans="1:10" ht="36" x14ac:dyDescent="0.2">
      <c r="A561" s="110" t="s">
        <v>1268</v>
      </c>
      <c r="B561" s="102" t="s">
        <v>677</v>
      </c>
      <c r="C561" s="102" t="s">
        <v>1061</v>
      </c>
      <c r="D561" s="109" t="s">
        <v>428</v>
      </c>
      <c r="E561" s="102" t="s">
        <v>350</v>
      </c>
      <c r="F561" s="108">
        <v>12</v>
      </c>
      <c r="G561" s="108">
        <f t="shared" si="12"/>
        <v>12</v>
      </c>
      <c r="H561" s="102" t="s">
        <v>396</v>
      </c>
      <c r="I561" s="81" t="s">
        <v>5059</v>
      </c>
      <c r="J561" s="81" t="s">
        <v>4264</v>
      </c>
    </row>
    <row r="562" spans="1:10" ht="37.5" customHeight="1" x14ac:dyDescent="0.2">
      <c r="A562" s="110" t="s">
        <v>1268</v>
      </c>
      <c r="B562" s="102" t="s">
        <v>678</v>
      </c>
      <c r="C562" s="102" t="s">
        <v>1061</v>
      </c>
      <c r="D562" s="109" t="s">
        <v>428</v>
      </c>
      <c r="E562" s="102" t="s">
        <v>326</v>
      </c>
      <c r="F562" s="108">
        <v>25</v>
      </c>
      <c r="G562" s="108">
        <f t="shared" si="12"/>
        <v>50</v>
      </c>
      <c r="H562" s="102" t="s">
        <v>396</v>
      </c>
      <c r="I562" s="81" t="s">
        <v>5059</v>
      </c>
      <c r="J562" s="81" t="s">
        <v>4264</v>
      </c>
    </row>
    <row r="563" spans="1:10" ht="37.5" customHeight="1" x14ac:dyDescent="0.2">
      <c r="A563" s="110" t="s">
        <v>1268</v>
      </c>
      <c r="B563" s="102" t="s">
        <v>1180</v>
      </c>
      <c r="C563" s="102" t="s">
        <v>1061</v>
      </c>
      <c r="D563" s="109" t="s">
        <v>428</v>
      </c>
      <c r="E563" s="102" t="s">
        <v>326</v>
      </c>
      <c r="F563" s="108">
        <v>20.5</v>
      </c>
      <c r="G563" s="108">
        <f t="shared" si="12"/>
        <v>41</v>
      </c>
      <c r="H563" s="102" t="s">
        <v>396</v>
      </c>
      <c r="I563" s="81" t="s">
        <v>5059</v>
      </c>
      <c r="J563" s="81" t="s">
        <v>4264</v>
      </c>
    </row>
    <row r="564" spans="1:10" ht="37.5" customHeight="1" x14ac:dyDescent="0.2">
      <c r="A564" s="110" t="s">
        <v>1268</v>
      </c>
      <c r="B564" s="102" t="s">
        <v>1181</v>
      </c>
      <c r="C564" s="102" t="s">
        <v>1061</v>
      </c>
      <c r="D564" s="109" t="s">
        <v>428</v>
      </c>
      <c r="E564" s="102" t="s">
        <v>350</v>
      </c>
      <c r="F564" s="108">
        <v>20</v>
      </c>
      <c r="G564" s="108">
        <f t="shared" si="12"/>
        <v>20</v>
      </c>
      <c r="H564" s="102" t="s">
        <v>396</v>
      </c>
      <c r="I564" s="81" t="s">
        <v>5059</v>
      </c>
      <c r="J564" s="81" t="s">
        <v>4264</v>
      </c>
    </row>
    <row r="565" spans="1:10" ht="37.5" customHeight="1" x14ac:dyDescent="0.2">
      <c r="A565" s="110" t="s">
        <v>1268</v>
      </c>
      <c r="B565" s="102" t="s">
        <v>1182</v>
      </c>
      <c r="C565" s="102" t="s">
        <v>1061</v>
      </c>
      <c r="D565" s="109" t="s">
        <v>428</v>
      </c>
      <c r="E565" s="102" t="s">
        <v>326</v>
      </c>
      <c r="F565" s="108">
        <v>3.5</v>
      </c>
      <c r="G565" s="108">
        <f t="shared" si="12"/>
        <v>7</v>
      </c>
      <c r="H565" s="102" t="s">
        <v>396</v>
      </c>
      <c r="I565" s="81" t="s">
        <v>5059</v>
      </c>
      <c r="J565" s="81" t="s">
        <v>4264</v>
      </c>
    </row>
    <row r="566" spans="1:10" ht="37.5" customHeight="1" x14ac:dyDescent="0.2">
      <c r="A566" s="110" t="s">
        <v>1268</v>
      </c>
      <c r="B566" s="102" t="s">
        <v>1183</v>
      </c>
      <c r="C566" s="102" t="s">
        <v>1061</v>
      </c>
      <c r="D566" s="109" t="s">
        <v>428</v>
      </c>
      <c r="E566" s="102" t="s">
        <v>375</v>
      </c>
      <c r="F566" s="108">
        <v>2.2000000000000002</v>
      </c>
      <c r="G566" s="108">
        <f t="shared" si="12"/>
        <v>17.600000000000001</v>
      </c>
      <c r="H566" s="102" t="s">
        <v>396</v>
      </c>
      <c r="I566" s="81" t="s">
        <v>5059</v>
      </c>
      <c r="J566" s="81" t="s">
        <v>4264</v>
      </c>
    </row>
    <row r="567" spans="1:10" ht="36" x14ac:dyDescent="0.2">
      <c r="A567" s="110" t="s">
        <v>1268</v>
      </c>
      <c r="B567" s="102" t="s">
        <v>679</v>
      </c>
      <c r="C567" s="102" t="s">
        <v>1061</v>
      </c>
      <c r="D567" s="109" t="s">
        <v>428</v>
      </c>
      <c r="E567" s="102" t="s">
        <v>350</v>
      </c>
      <c r="F567" s="108">
        <v>15</v>
      </c>
      <c r="G567" s="108">
        <f t="shared" si="12"/>
        <v>15</v>
      </c>
      <c r="H567" s="102" t="s">
        <v>396</v>
      </c>
      <c r="I567" s="81" t="s">
        <v>5059</v>
      </c>
      <c r="J567" s="81" t="s">
        <v>4264</v>
      </c>
    </row>
    <row r="568" spans="1:10" ht="36" x14ac:dyDescent="0.2">
      <c r="A568" s="110" t="s">
        <v>1268</v>
      </c>
      <c r="B568" s="102" t="s">
        <v>1184</v>
      </c>
      <c r="C568" s="102" t="s">
        <v>1061</v>
      </c>
      <c r="D568" s="109" t="s">
        <v>428</v>
      </c>
      <c r="E568" s="102" t="s">
        <v>350</v>
      </c>
      <c r="F568" s="108">
        <v>26.6</v>
      </c>
      <c r="G568" s="108">
        <f t="shared" si="12"/>
        <v>26.6</v>
      </c>
      <c r="H568" s="102" t="s">
        <v>396</v>
      </c>
      <c r="I568" s="81" t="s">
        <v>5059</v>
      </c>
      <c r="J568" s="81" t="s">
        <v>4264</v>
      </c>
    </row>
    <row r="569" spans="1:10" ht="36" x14ac:dyDescent="0.2">
      <c r="A569" s="110" t="s">
        <v>680</v>
      </c>
      <c r="B569" s="102" t="s">
        <v>681</v>
      </c>
      <c r="C569" s="102" t="s">
        <v>1061</v>
      </c>
      <c r="D569" s="109" t="s">
        <v>428</v>
      </c>
      <c r="E569" s="102" t="s">
        <v>350</v>
      </c>
      <c r="F569" s="108">
        <v>39.74</v>
      </c>
      <c r="G569" s="108">
        <f t="shared" si="12"/>
        <v>39.74</v>
      </c>
      <c r="H569" s="102" t="s">
        <v>396</v>
      </c>
      <c r="I569" s="81" t="s">
        <v>5059</v>
      </c>
      <c r="J569" s="81" t="s">
        <v>4264</v>
      </c>
    </row>
    <row r="570" spans="1:10" ht="36" x14ac:dyDescent="0.2">
      <c r="A570" s="110" t="s">
        <v>680</v>
      </c>
      <c r="B570" s="102" t="s">
        <v>683</v>
      </c>
      <c r="C570" s="102" t="s">
        <v>1061</v>
      </c>
      <c r="D570" s="109" t="s">
        <v>682</v>
      </c>
      <c r="E570" s="102" t="s">
        <v>544</v>
      </c>
      <c r="F570" s="108">
        <v>45.52</v>
      </c>
      <c r="G570" s="108">
        <f t="shared" si="12"/>
        <v>409.68</v>
      </c>
      <c r="H570" s="102" t="s">
        <v>396</v>
      </c>
      <c r="I570" s="81" t="s">
        <v>5059</v>
      </c>
      <c r="J570" s="81" t="s">
        <v>4264</v>
      </c>
    </row>
    <row r="571" spans="1:10" ht="36" x14ac:dyDescent="0.2">
      <c r="A571" s="110" t="s">
        <v>680</v>
      </c>
      <c r="B571" s="102" t="s">
        <v>684</v>
      </c>
      <c r="C571" s="102" t="s">
        <v>1061</v>
      </c>
      <c r="D571" s="109" t="s">
        <v>428</v>
      </c>
      <c r="E571" s="102" t="s">
        <v>326</v>
      </c>
      <c r="F571" s="108">
        <v>45.5</v>
      </c>
      <c r="G571" s="108">
        <f t="shared" si="12"/>
        <v>91</v>
      </c>
      <c r="H571" s="102" t="s">
        <v>396</v>
      </c>
      <c r="I571" s="81" t="s">
        <v>5059</v>
      </c>
      <c r="J571" s="81" t="s">
        <v>4264</v>
      </c>
    </row>
    <row r="572" spans="1:10" ht="36" x14ac:dyDescent="0.2">
      <c r="A572" s="110" t="s">
        <v>680</v>
      </c>
      <c r="B572" s="102" t="s">
        <v>685</v>
      </c>
      <c r="C572" s="102" t="s">
        <v>1061</v>
      </c>
      <c r="D572" s="109" t="s">
        <v>428</v>
      </c>
      <c r="E572" s="102" t="s">
        <v>326</v>
      </c>
      <c r="F572" s="108">
        <v>24.5</v>
      </c>
      <c r="G572" s="108">
        <f t="shared" si="12"/>
        <v>49</v>
      </c>
      <c r="H572" s="102" t="s">
        <v>396</v>
      </c>
      <c r="I572" s="81" t="s">
        <v>5059</v>
      </c>
      <c r="J572" s="81" t="s">
        <v>4264</v>
      </c>
    </row>
    <row r="573" spans="1:10" ht="36" x14ac:dyDescent="0.2">
      <c r="A573" s="110" t="s">
        <v>680</v>
      </c>
      <c r="B573" s="102" t="s">
        <v>686</v>
      </c>
      <c r="C573" s="102" t="s">
        <v>1061</v>
      </c>
      <c r="D573" s="109" t="s">
        <v>428</v>
      </c>
      <c r="E573" s="102" t="s">
        <v>326</v>
      </c>
      <c r="F573" s="108">
        <v>23.17</v>
      </c>
      <c r="G573" s="108">
        <f t="shared" si="12"/>
        <v>46.34</v>
      </c>
      <c r="H573" s="102" t="s">
        <v>396</v>
      </c>
      <c r="I573" s="81" t="s">
        <v>5059</v>
      </c>
      <c r="J573" s="81" t="s">
        <v>4264</v>
      </c>
    </row>
    <row r="574" spans="1:10" ht="36" x14ac:dyDescent="0.2">
      <c r="A574" s="110" t="s">
        <v>680</v>
      </c>
      <c r="B574" s="102" t="s">
        <v>687</v>
      </c>
      <c r="C574" s="102" t="s">
        <v>1061</v>
      </c>
      <c r="D574" s="109" t="s">
        <v>428</v>
      </c>
      <c r="E574" s="102" t="s">
        <v>350</v>
      </c>
      <c r="F574" s="108">
        <v>85.66</v>
      </c>
      <c r="G574" s="108">
        <f t="shared" si="12"/>
        <v>85.66</v>
      </c>
      <c r="H574" s="102" t="s">
        <v>396</v>
      </c>
      <c r="I574" s="81" t="s">
        <v>5059</v>
      </c>
      <c r="J574" s="81" t="s">
        <v>4264</v>
      </c>
    </row>
    <row r="575" spans="1:10" ht="36" x14ac:dyDescent="0.2">
      <c r="A575" s="110" t="s">
        <v>680</v>
      </c>
      <c r="B575" s="102" t="s">
        <v>688</v>
      </c>
      <c r="C575" s="102" t="s">
        <v>1061</v>
      </c>
      <c r="D575" s="109" t="s">
        <v>428</v>
      </c>
      <c r="E575" s="102" t="s">
        <v>350</v>
      </c>
      <c r="F575" s="108">
        <v>480</v>
      </c>
      <c r="G575" s="108">
        <f t="shared" si="12"/>
        <v>480</v>
      </c>
      <c r="H575" s="102" t="s">
        <v>396</v>
      </c>
      <c r="I575" s="81" t="s">
        <v>5059</v>
      </c>
      <c r="J575" s="81" t="s">
        <v>4264</v>
      </c>
    </row>
    <row r="576" spans="1:10" ht="36" x14ac:dyDescent="0.2">
      <c r="A576" s="110" t="s">
        <v>680</v>
      </c>
      <c r="B576" s="102" t="s">
        <v>689</v>
      </c>
      <c r="C576" s="102" t="s">
        <v>1061</v>
      </c>
      <c r="D576" s="109" t="s">
        <v>428</v>
      </c>
      <c r="E576" s="102" t="s">
        <v>350</v>
      </c>
      <c r="F576" s="108">
        <v>55</v>
      </c>
      <c r="G576" s="108">
        <f t="shared" si="12"/>
        <v>55</v>
      </c>
      <c r="H576" s="102" t="s">
        <v>396</v>
      </c>
      <c r="I576" s="81" t="s">
        <v>5059</v>
      </c>
      <c r="J576" s="81" t="s">
        <v>4264</v>
      </c>
    </row>
    <row r="577" spans="1:10" ht="36" x14ac:dyDescent="0.2">
      <c r="A577" s="110" t="s">
        <v>680</v>
      </c>
      <c r="B577" s="102" t="s">
        <v>681</v>
      </c>
      <c r="C577" s="102" t="s">
        <v>1061</v>
      </c>
      <c r="D577" s="109" t="s">
        <v>428</v>
      </c>
      <c r="E577" s="102" t="s">
        <v>326</v>
      </c>
      <c r="F577" s="108">
        <v>33</v>
      </c>
      <c r="G577" s="108">
        <f t="shared" si="12"/>
        <v>66</v>
      </c>
      <c r="H577" s="102" t="s">
        <v>396</v>
      </c>
      <c r="I577" s="81" t="s">
        <v>5059</v>
      </c>
      <c r="J577" s="81" t="s">
        <v>4264</v>
      </c>
    </row>
    <row r="578" spans="1:10" ht="36" x14ac:dyDescent="0.2">
      <c r="A578" s="110" t="s">
        <v>680</v>
      </c>
      <c r="B578" s="102" t="s">
        <v>693</v>
      </c>
      <c r="C578" s="102" t="s">
        <v>1061</v>
      </c>
      <c r="D578" s="109" t="s">
        <v>428</v>
      </c>
      <c r="E578" s="102" t="s">
        <v>327</v>
      </c>
      <c r="F578" s="108">
        <v>440</v>
      </c>
      <c r="G578" s="108">
        <f t="shared" si="12"/>
        <v>1320</v>
      </c>
      <c r="H578" s="102" t="s">
        <v>396</v>
      </c>
      <c r="I578" s="81" t="s">
        <v>5059</v>
      </c>
      <c r="J578" s="81" t="s">
        <v>4264</v>
      </c>
    </row>
    <row r="579" spans="1:10" ht="36" x14ac:dyDescent="0.2">
      <c r="A579" s="110" t="s">
        <v>680</v>
      </c>
      <c r="B579" s="102" t="s">
        <v>690</v>
      </c>
      <c r="C579" s="102" t="s">
        <v>1061</v>
      </c>
      <c r="D579" s="109" t="s">
        <v>428</v>
      </c>
      <c r="E579" s="102" t="s">
        <v>316</v>
      </c>
      <c r="F579" s="108">
        <v>65.75</v>
      </c>
      <c r="G579" s="108">
        <f t="shared" si="12"/>
        <v>263</v>
      </c>
      <c r="H579" s="102" t="s">
        <v>396</v>
      </c>
      <c r="I579" s="81" t="s">
        <v>5059</v>
      </c>
      <c r="J579" s="81" t="s">
        <v>4264</v>
      </c>
    </row>
    <row r="580" spans="1:10" ht="36" x14ac:dyDescent="0.2">
      <c r="A580" s="110" t="s">
        <v>680</v>
      </c>
      <c r="B580" s="102" t="s">
        <v>691</v>
      </c>
      <c r="C580" s="102" t="s">
        <v>1061</v>
      </c>
      <c r="D580" s="109" t="s">
        <v>428</v>
      </c>
      <c r="E580" s="102" t="s">
        <v>326</v>
      </c>
      <c r="F580" s="108">
        <v>235.67</v>
      </c>
      <c r="G580" s="108">
        <f t="shared" si="12"/>
        <v>471.34</v>
      </c>
      <c r="H580" s="102" t="s">
        <v>396</v>
      </c>
      <c r="I580" s="81" t="s">
        <v>5059</v>
      </c>
      <c r="J580" s="81" t="s">
        <v>4264</v>
      </c>
    </row>
    <row r="581" spans="1:10" ht="36" x14ac:dyDescent="0.2">
      <c r="A581" s="110" t="s">
        <v>680</v>
      </c>
      <c r="B581" s="102" t="s">
        <v>692</v>
      </c>
      <c r="C581" s="102" t="s">
        <v>1061</v>
      </c>
      <c r="D581" s="109" t="s">
        <v>428</v>
      </c>
      <c r="E581" s="102" t="s">
        <v>326</v>
      </c>
      <c r="F581" s="108">
        <v>51.9</v>
      </c>
      <c r="G581" s="108">
        <f t="shared" si="12"/>
        <v>103.8</v>
      </c>
      <c r="H581" s="102" t="s">
        <v>396</v>
      </c>
      <c r="I581" s="81" t="s">
        <v>5059</v>
      </c>
      <c r="J581" s="81" t="s">
        <v>4264</v>
      </c>
    </row>
    <row r="582" spans="1:10" ht="36" x14ac:dyDescent="0.2">
      <c r="A582" s="110" t="s">
        <v>680</v>
      </c>
      <c r="B582" s="102" t="s">
        <v>694</v>
      </c>
      <c r="C582" s="102" t="s">
        <v>1061</v>
      </c>
      <c r="D582" s="109" t="s">
        <v>428</v>
      </c>
      <c r="E582" s="102" t="s">
        <v>326</v>
      </c>
      <c r="F582" s="108">
        <v>44.12</v>
      </c>
      <c r="G582" s="108">
        <f t="shared" si="12"/>
        <v>88.24</v>
      </c>
      <c r="H582" s="102" t="s">
        <v>396</v>
      </c>
      <c r="I582" s="81" t="s">
        <v>5059</v>
      </c>
      <c r="J582" s="81" t="s">
        <v>4264</v>
      </c>
    </row>
    <row r="583" spans="1:10" ht="36" x14ac:dyDescent="0.2">
      <c r="A583" s="110" t="s">
        <v>680</v>
      </c>
      <c r="B583" s="102" t="s">
        <v>695</v>
      </c>
      <c r="C583" s="102" t="s">
        <v>1061</v>
      </c>
      <c r="D583" s="109" t="s">
        <v>428</v>
      </c>
      <c r="E583" s="102" t="s">
        <v>326</v>
      </c>
      <c r="F583" s="111">
        <v>68</v>
      </c>
      <c r="G583" s="108">
        <f t="shared" si="12"/>
        <v>136</v>
      </c>
      <c r="H583" s="102" t="s">
        <v>396</v>
      </c>
      <c r="I583" s="81" t="s">
        <v>5059</v>
      </c>
      <c r="J583" s="81" t="s">
        <v>4264</v>
      </c>
    </row>
    <row r="584" spans="1:10" ht="36" x14ac:dyDescent="0.2">
      <c r="A584" s="110" t="s">
        <v>680</v>
      </c>
      <c r="B584" s="102" t="s">
        <v>696</v>
      </c>
      <c r="C584" s="102" t="s">
        <v>1061</v>
      </c>
      <c r="D584" s="109" t="s">
        <v>428</v>
      </c>
      <c r="E584" s="102" t="s">
        <v>350</v>
      </c>
      <c r="F584" s="111">
        <v>25</v>
      </c>
      <c r="G584" s="108">
        <f t="shared" si="12"/>
        <v>25</v>
      </c>
      <c r="H584" s="102" t="s">
        <v>396</v>
      </c>
      <c r="I584" s="81" t="s">
        <v>5059</v>
      </c>
      <c r="J584" s="81" t="s">
        <v>4264</v>
      </c>
    </row>
    <row r="585" spans="1:10" ht="36" x14ac:dyDescent="0.2">
      <c r="A585" s="117" t="s">
        <v>774</v>
      </c>
      <c r="B585" s="102" t="s">
        <v>697</v>
      </c>
      <c r="C585" s="109" t="s">
        <v>774</v>
      </c>
      <c r="D585" s="109" t="s">
        <v>702</v>
      </c>
      <c r="E585" s="102" t="s">
        <v>350</v>
      </c>
      <c r="F585" s="111">
        <v>880</v>
      </c>
      <c r="G585" s="108">
        <f t="shared" si="12"/>
        <v>880</v>
      </c>
      <c r="H585" s="102" t="s">
        <v>396</v>
      </c>
      <c r="I585" s="81" t="s">
        <v>5059</v>
      </c>
      <c r="J585" s="81" t="s">
        <v>4265</v>
      </c>
    </row>
    <row r="586" spans="1:10" ht="36" x14ac:dyDescent="0.2">
      <c r="A586" s="110" t="s">
        <v>680</v>
      </c>
      <c r="B586" s="102" t="s">
        <v>698</v>
      </c>
      <c r="C586" s="102" t="s">
        <v>1061</v>
      </c>
      <c r="D586" s="109" t="s">
        <v>428</v>
      </c>
      <c r="E586" s="102" t="s">
        <v>326</v>
      </c>
      <c r="F586" s="111">
        <v>4.76</v>
      </c>
      <c r="G586" s="108">
        <f t="shared" si="12"/>
        <v>9.52</v>
      </c>
      <c r="H586" s="102" t="s">
        <v>396</v>
      </c>
      <c r="I586" s="81" t="s">
        <v>5059</v>
      </c>
      <c r="J586" s="81" t="s">
        <v>4264</v>
      </c>
    </row>
    <row r="587" spans="1:10" ht="36" x14ac:dyDescent="0.2">
      <c r="A587" s="110" t="s">
        <v>680</v>
      </c>
      <c r="B587" s="102" t="s">
        <v>699</v>
      </c>
      <c r="C587" s="102" t="s">
        <v>1061</v>
      </c>
      <c r="D587" s="109" t="s">
        <v>702</v>
      </c>
      <c r="E587" s="102" t="s">
        <v>350</v>
      </c>
      <c r="F587" s="111">
        <v>550</v>
      </c>
      <c r="G587" s="108">
        <f t="shared" si="12"/>
        <v>550</v>
      </c>
      <c r="H587" s="102" t="s">
        <v>396</v>
      </c>
      <c r="I587" s="81" t="s">
        <v>5059</v>
      </c>
      <c r="J587" s="81" t="s">
        <v>4264</v>
      </c>
    </row>
    <row r="588" spans="1:10" ht="36" x14ac:dyDescent="0.2">
      <c r="A588" s="110" t="s">
        <v>680</v>
      </c>
      <c r="B588" s="102" t="s">
        <v>700</v>
      </c>
      <c r="C588" s="102" t="s">
        <v>1061</v>
      </c>
      <c r="D588" s="109" t="s">
        <v>428</v>
      </c>
      <c r="E588" s="102" t="s">
        <v>326</v>
      </c>
      <c r="F588" s="108">
        <v>230</v>
      </c>
      <c r="G588" s="108">
        <f t="shared" si="12"/>
        <v>460</v>
      </c>
      <c r="H588" s="102" t="s">
        <v>396</v>
      </c>
      <c r="I588" s="81" t="s">
        <v>5059</v>
      </c>
      <c r="J588" s="81" t="s">
        <v>4264</v>
      </c>
    </row>
    <row r="589" spans="1:10" ht="36" x14ac:dyDescent="0.2">
      <c r="A589" s="110" t="s">
        <v>680</v>
      </c>
      <c r="B589" s="102" t="s">
        <v>701</v>
      </c>
      <c r="C589" s="102" t="s">
        <v>1061</v>
      </c>
      <c r="D589" s="109" t="s">
        <v>428</v>
      </c>
      <c r="E589" s="102" t="s">
        <v>326</v>
      </c>
      <c r="F589" s="108">
        <v>250</v>
      </c>
      <c r="G589" s="108">
        <f t="shared" si="12"/>
        <v>500</v>
      </c>
      <c r="H589" s="102" t="s">
        <v>396</v>
      </c>
      <c r="I589" s="81" t="s">
        <v>5059</v>
      </c>
      <c r="J589" s="81" t="s">
        <v>4264</v>
      </c>
    </row>
    <row r="590" spans="1:10" ht="36" x14ac:dyDescent="0.2">
      <c r="A590" s="110" t="s">
        <v>680</v>
      </c>
      <c r="B590" s="102" t="s">
        <v>703</v>
      </c>
      <c r="C590" s="102" t="s">
        <v>1061</v>
      </c>
      <c r="D590" s="109" t="s">
        <v>428</v>
      </c>
      <c r="E590" s="102" t="s">
        <v>326</v>
      </c>
      <c r="F590" s="108">
        <v>20</v>
      </c>
      <c r="G590" s="108">
        <f t="shared" si="12"/>
        <v>40</v>
      </c>
      <c r="H590" s="102" t="s">
        <v>396</v>
      </c>
      <c r="I590" s="81" t="s">
        <v>5059</v>
      </c>
      <c r="J590" s="81" t="s">
        <v>4264</v>
      </c>
    </row>
    <row r="591" spans="1:10" ht="36" x14ac:dyDescent="0.2">
      <c r="A591" s="110" t="s">
        <v>680</v>
      </c>
      <c r="B591" s="102" t="s">
        <v>717</v>
      </c>
      <c r="C591" s="102" t="s">
        <v>1061</v>
      </c>
      <c r="D591" s="109" t="s">
        <v>428</v>
      </c>
      <c r="E591" s="102" t="s">
        <v>316</v>
      </c>
      <c r="F591" s="108">
        <v>161</v>
      </c>
      <c r="G591" s="108">
        <f t="shared" si="12"/>
        <v>644</v>
      </c>
      <c r="H591" s="102" t="s">
        <v>396</v>
      </c>
      <c r="I591" s="81" t="s">
        <v>5059</v>
      </c>
      <c r="J591" s="81" t="s">
        <v>4264</v>
      </c>
    </row>
    <row r="592" spans="1:10" ht="36" x14ac:dyDescent="0.2">
      <c r="A592" s="110" t="s">
        <v>680</v>
      </c>
      <c r="B592" s="102" t="s">
        <v>704</v>
      </c>
      <c r="C592" s="102" t="s">
        <v>1061</v>
      </c>
      <c r="D592" s="109" t="s">
        <v>682</v>
      </c>
      <c r="E592" s="102" t="s">
        <v>316</v>
      </c>
      <c r="F592" s="108">
        <v>40</v>
      </c>
      <c r="G592" s="108">
        <f t="shared" si="12"/>
        <v>160</v>
      </c>
      <c r="H592" s="102" t="s">
        <v>396</v>
      </c>
      <c r="I592" s="81" t="s">
        <v>5059</v>
      </c>
      <c r="J592" s="81" t="s">
        <v>4264</v>
      </c>
    </row>
    <row r="593" spans="1:10" ht="36" x14ac:dyDescent="0.2">
      <c r="A593" s="110" t="s">
        <v>680</v>
      </c>
      <c r="B593" s="102" t="s">
        <v>705</v>
      </c>
      <c r="C593" s="102" t="s">
        <v>1061</v>
      </c>
      <c r="D593" s="109" t="s">
        <v>428</v>
      </c>
      <c r="E593" s="102" t="s">
        <v>350</v>
      </c>
      <c r="F593" s="108">
        <v>1.5</v>
      </c>
      <c r="G593" s="108">
        <f t="shared" si="12"/>
        <v>1.5</v>
      </c>
      <c r="H593" s="102" t="s">
        <v>396</v>
      </c>
      <c r="I593" s="81" t="s">
        <v>5059</v>
      </c>
      <c r="J593" s="81" t="s">
        <v>4264</v>
      </c>
    </row>
    <row r="594" spans="1:10" ht="36" x14ac:dyDescent="0.2">
      <c r="A594" s="110" t="s">
        <v>680</v>
      </c>
      <c r="B594" s="102" t="s">
        <v>706</v>
      </c>
      <c r="C594" s="102" t="s">
        <v>1061</v>
      </c>
      <c r="D594" s="109" t="s">
        <v>428</v>
      </c>
      <c r="E594" s="102" t="s">
        <v>350</v>
      </c>
      <c r="F594" s="108">
        <v>180</v>
      </c>
      <c r="G594" s="108">
        <f t="shared" si="12"/>
        <v>180</v>
      </c>
      <c r="H594" s="102" t="s">
        <v>396</v>
      </c>
      <c r="I594" s="81" t="s">
        <v>5059</v>
      </c>
      <c r="J594" s="81" t="s">
        <v>4264</v>
      </c>
    </row>
    <row r="595" spans="1:10" ht="36" x14ac:dyDescent="0.2">
      <c r="A595" s="110" t="s">
        <v>680</v>
      </c>
      <c r="B595" s="102" t="s">
        <v>707</v>
      </c>
      <c r="C595" s="102" t="s">
        <v>1061</v>
      </c>
      <c r="D595" s="109" t="s">
        <v>428</v>
      </c>
      <c r="E595" s="102" t="s">
        <v>350</v>
      </c>
      <c r="F595" s="108">
        <v>90</v>
      </c>
      <c r="G595" s="108">
        <f t="shared" si="12"/>
        <v>90</v>
      </c>
      <c r="H595" s="102" t="s">
        <v>396</v>
      </c>
      <c r="I595" s="81" t="s">
        <v>5059</v>
      </c>
      <c r="J595" s="81" t="s">
        <v>4264</v>
      </c>
    </row>
    <row r="596" spans="1:10" ht="36" x14ac:dyDescent="0.2">
      <c r="A596" s="110" t="s">
        <v>680</v>
      </c>
      <c r="B596" s="102" t="s">
        <v>708</v>
      </c>
      <c r="C596" s="102" t="s">
        <v>1061</v>
      </c>
      <c r="D596" s="109" t="s">
        <v>428</v>
      </c>
      <c r="E596" s="102" t="s">
        <v>350</v>
      </c>
      <c r="F596" s="108">
        <v>55</v>
      </c>
      <c r="G596" s="108">
        <f t="shared" si="12"/>
        <v>55</v>
      </c>
      <c r="H596" s="102" t="s">
        <v>396</v>
      </c>
      <c r="I596" s="81" t="s">
        <v>5059</v>
      </c>
      <c r="J596" s="81" t="s">
        <v>4264</v>
      </c>
    </row>
    <row r="597" spans="1:10" ht="36" x14ac:dyDescent="0.2">
      <c r="A597" s="110" t="s">
        <v>680</v>
      </c>
      <c r="B597" s="102" t="s">
        <v>709</v>
      </c>
      <c r="C597" s="102" t="s">
        <v>1061</v>
      </c>
      <c r="D597" s="109" t="s">
        <v>428</v>
      </c>
      <c r="E597" s="102" t="s">
        <v>350</v>
      </c>
      <c r="F597" s="108">
        <v>32</v>
      </c>
      <c r="G597" s="108">
        <f t="shared" si="12"/>
        <v>32</v>
      </c>
      <c r="H597" s="102" t="s">
        <v>396</v>
      </c>
      <c r="I597" s="81" t="s">
        <v>5059</v>
      </c>
      <c r="J597" s="81" t="s">
        <v>4264</v>
      </c>
    </row>
    <row r="598" spans="1:10" ht="38.25" customHeight="1" x14ac:dyDescent="0.2">
      <c r="A598" s="110" t="s">
        <v>680</v>
      </c>
      <c r="B598" s="102" t="s">
        <v>710</v>
      </c>
      <c r="C598" s="102" t="s">
        <v>1061</v>
      </c>
      <c r="D598" s="109" t="s">
        <v>428</v>
      </c>
      <c r="E598" s="102" t="s">
        <v>350</v>
      </c>
      <c r="F598" s="108">
        <v>520</v>
      </c>
      <c r="G598" s="108">
        <f t="shared" si="12"/>
        <v>520</v>
      </c>
      <c r="H598" s="102" t="s">
        <v>396</v>
      </c>
      <c r="I598" s="81" t="s">
        <v>5059</v>
      </c>
      <c r="J598" s="81" t="s">
        <v>4264</v>
      </c>
    </row>
    <row r="599" spans="1:10" ht="36" x14ac:dyDescent="0.2">
      <c r="A599" s="110" t="s">
        <v>680</v>
      </c>
      <c r="B599" s="102" t="s">
        <v>711</v>
      </c>
      <c r="C599" s="102" t="s">
        <v>1061</v>
      </c>
      <c r="D599" s="109" t="s">
        <v>428</v>
      </c>
      <c r="E599" s="102" t="s">
        <v>350</v>
      </c>
      <c r="F599" s="108">
        <v>3.5</v>
      </c>
      <c r="G599" s="108">
        <f t="shared" si="12"/>
        <v>3.5</v>
      </c>
      <c r="H599" s="102" t="s">
        <v>396</v>
      </c>
      <c r="I599" s="81" t="s">
        <v>5059</v>
      </c>
      <c r="J599" s="81" t="s">
        <v>4264</v>
      </c>
    </row>
    <row r="600" spans="1:10" ht="36" x14ac:dyDescent="0.2">
      <c r="A600" s="110" t="s">
        <v>680</v>
      </c>
      <c r="B600" s="102" t="s">
        <v>712</v>
      </c>
      <c r="C600" s="102" t="s">
        <v>1061</v>
      </c>
      <c r="D600" s="109" t="s">
        <v>428</v>
      </c>
      <c r="E600" s="102" t="s">
        <v>350</v>
      </c>
      <c r="F600" s="108">
        <v>5</v>
      </c>
      <c r="G600" s="108">
        <f t="shared" si="12"/>
        <v>5</v>
      </c>
      <c r="H600" s="102" t="s">
        <v>396</v>
      </c>
      <c r="I600" s="81" t="s">
        <v>5059</v>
      </c>
      <c r="J600" s="81" t="s">
        <v>4264</v>
      </c>
    </row>
    <row r="601" spans="1:10" ht="36" x14ac:dyDescent="0.2">
      <c r="A601" s="110" t="s">
        <v>680</v>
      </c>
      <c r="B601" s="102" t="s">
        <v>713</v>
      </c>
      <c r="C601" s="102" t="s">
        <v>1061</v>
      </c>
      <c r="D601" s="109" t="s">
        <v>428</v>
      </c>
      <c r="E601" s="102" t="s">
        <v>350</v>
      </c>
      <c r="F601" s="108">
        <v>2.5</v>
      </c>
      <c r="G601" s="108">
        <f t="shared" si="12"/>
        <v>2.5</v>
      </c>
      <c r="H601" s="102" t="s">
        <v>396</v>
      </c>
      <c r="I601" s="81" t="s">
        <v>5059</v>
      </c>
      <c r="J601" s="81" t="s">
        <v>4264</v>
      </c>
    </row>
    <row r="602" spans="1:10" ht="36" x14ac:dyDescent="0.2">
      <c r="A602" s="110" t="s">
        <v>680</v>
      </c>
      <c r="B602" s="102" t="s">
        <v>714</v>
      </c>
      <c r="C602" s="102" t="s">
        <v>1061</v>
      </c>
      <c r="D602" s="109" t="s">
        <v>428</v>
      </c>
      <c r="E602" s="102" t="s">
        <v>326</v>
      </c>
      <c r="F602" s="108">
        <v>35</v>
      </c>
      <c r="G602" s="108">
        <f t="shared" si="12"/>
        <v>70</v>
      </c>
      <c r="H602" s="102" t="s">
        <v>396</v>
      </c>
      <c r="I602" s="81" t="s">
        <v>5059</v>
      </c>
      <c r="J602" s="81" t="s">
        <v>4264</v>
      </c>
    </row>
    <row r="603" spans="1:10" ht="36" x14ac:dyDescent="0.2">
      <c r="A603" s="110" t="s">
        <v>680</v>
      </c>
      <c r="B603" s="102" t="s">
        <v>715</v>
      </c>
      <c r="C603" s="102" t="s">
        <v>1061</v>
      </c>
      <c r="D603" s="109" t="s">
        <v>428</v>
      </c>
      <c r="E603" s="102" t="s">
        <v>326</v>
      </c>
      <c r="F603" s="108">
        <v>160</v>
      </c>
      <c r="G603" s="108">
        <f t="shared" si="12"/>
        <v>320</v>
      </c>
      <c r="H603" s="102" t="s">
        <v>396</v>
      </c>
      <c r="I603" s="81" t="s">
        <v>5059</v>
      </c>
      <c r="J603" s="81" t="s">
        <v>4264</v>
      </c>
    </row>
    <row r="604" spans="1:10" ht="36" x14ac:dyDescent="0.2">
      <c r="A604" s="110" t="s">
        <v>680</v>
      </c>
      <c r="B604" s="102" t="s">
        <v>716</v>
      </c>
      <c r="C604" s="102" t="s">
        <v>1061</v>
      </c>
      <c r="D604" s="109" t="s">
        <v>428</v>
      </c>
      <c r="E604" s="102" t="s">
        <v>350</v>
      </c>
      <c r="F604" s="108">
        <v>110</v>
      </c>
      <c r="G604" s="108">
        <f t="shared" si="12"/>
        <v>110</v>
      </c>
      <c r="H604" s="102" t="s">
        <v>396</v>
      </c>
      <c r="I604" s="81" t="s">
        <v>5059</v>
      </c>
      <c r="J604" s="81" t="s">
        <v>4264</v>
      </c>
    </row>
    <row r="605" spans="1:10" ht="36" x14ac:dyDescent="0.2">
      <c r="A605" s="110" t="s">
        <v>680</v>
      </c>
      <c r="B605" s="102" t="s">
        <v>718</v>
      </c>
      <c r="C605" s="102" t="s">
        <v>1061</v>
      </c>
      <c r="D605" s="109" t="s">
        <v>428</v>
      </c>
      <c r="E605" s="102" t="s">
        <v>350</v>
      </c>
      <c r="F605" s="108">
        <v>50</v>
      </c>
      <c r="G605" s="108">
        <f t="shared" si="12"/>
        <v>50</v>
      </c>
      <c r="H605" s="102" t="s">
        <v>396</v>
      </c>
      <c r="I605" s="81" t="s">
        <v>5059</v>
      </c>
      <c r="J605" s="81" t="s">
        <v>4264</v>
      </c>
    </row>
    <row r="606" spans="1:10" ht="36" x14ac:dyDescent="0.2">
      <c r="A606" s="110" t="s">
        <v>680</v>
      </c>
      <c r="B606" s="102" t="s">
        <v>719</v>
      </c>
      <c r="C606" s="102" t="s">
        <v>1061</v>
      </c>
      <c r="D606" s="109" t="s">
        <v>428</v>
      </c>
      <c r="E606" s="102" t="s">
        <v>350</v>
      </c>
      <c r="F606" s="108">
        <v>50</v>
      </c>
      <c r="G606" s="108">
        <f t="shared" si="12"/>
        <v>50</v>
      </c>
      <c r="H606" s="102" t="s">
        <v>396</v>
      </c>
      <c r="I606" s="81" t="s">
        <v>5059</v>
      </c>
      <c r="J606" s="81" t="s">
        <v>4264</v>
      </c>
    </row>
    <row r="607" spans="1:10" ht="39" customHeight="1" x14ac:dyDescent="0.2">
      <c r="A607" s="110" t="s">
        <v>680</v>
      </c>
      <c r="B607" s="102" t="s">
        <v>720</v>
      </c>
      <c r="C607" s="102" t="s">
        <v>1061</v>
      </c>
      <c r="D607" s="109" t="s">
        <v>428</v>
      </c>
      <c r="E607" s="102" t="s">
        <v>350</v>
      </c>
      <c r="F607" s="108">
        <v>240</v>
      </c>
      <c r="G607" s="108">
        <f t="shared" si="12"/>
        <v>240</v>
      </c>
      <c r="H607" s="102" t="s">
        <v>396</v>
      </c>
      <c r="I607" s="81" t="s">
        <v>5059</v>
      </c>
      <c r="J607" s="81" t="s">
        <v>4264</v>
      </c>
    </row>
    <row r="608" spans="1:10" ht="36" x14ac:dyDescent="0.2">
      <c r="A608" s="110" t="s">
        <v>680</v>
      </c>
      <c r="B608" s="102" t="s">
        <v>721</v>
      </c>
      <c r="C608" s="102" t="s">
        <v>1061</v>
      </c>
      <c r="D608" s="109" t="s">
        <v>428</v>
      </c>
      <c r="E608" s="102" t="s">
        <v>326</v>
      </c>
      <c r="F608" s="111">
        <v>3.5</v>
      </c>
      <c r="G608" s="108">
        <f t="shared" si="12"/>
        <v>7</v>
      </c>
      <c r="H608" s="102" t="s">
        <v>396</v>
      </c>
      <c r="I608" s="81" t="s">
        <v>5059</v>
      </c>
      <c r="J608" s="81" t="s">
        <v>4264</v>
      </c>
    </row>
    <row r="609" spans="1:10" ht="36" x14ac:dyDescent="0.2">
      <c r="A609" s="110" t="s">
        <v>680</v>
      </c>
      <c r="B609" s="102" t="s">
        <v>722</v>
      </c>
      <c r="C609" s="102" t="s">
        <v>1061</v>
      </c>
      <c r="D609" s="109" t="s">
        <v>428</v>
      </c>
      <c r="E609" s="102" t="s">
        <v>350</v>
      </c>
      <c r="F609" s="111">
        <v>6</v>
      </c>
      <c r="G609" s="108">
        <f t="shared" si="12"/>
        <v>6</v>
      </c>
      <c r="H609" s="102" t="s">
        <v>396</v>
      </c>
      <c r="I609" s="81" t="s">
        <v>5059</v>
      </c>
      <c r="J609" s="81" t="s">
        <v>4264</v>
      </c>
    </row>
    <row r="610" spans="1:10" ht="36" x14ac:dyDescent="0.2">
      <c r="A610" s="110" t="s">
        <v>723</v>
      </c>
      <c r="B610" s="102" t="s">
        <v>1396</v>
      </c>
      <c r="C610" s="102" t="s">
        <v>1061</v>
      </c>
      <c r="D610" s="109" t="s">
        <v>428</v>
      </c>
      <c r="E610" s="102" t="s">
        <v>350</v>
      </c>
      <c r="F610" s="111">
        <v>111</v>
      </c>
      <c r="G610" s="108">
        <f t="shared" si="12"/>
        <v>111</v>
      </c>
      <c r="H610" s="102" t="s">
        <v>396</v>
      </c>
      <c r="I610" s="81" t="s">
        <v>5059</v>
      </c>
      <c r="J610" s="81" t="s">
        <v>4259</v>
      </c>
    </row>
    <row r="611" spans="1:10" ht="36" x14ac:dyDescent="0.2">
      <c r="A611" s="110" t="s">
        <v>723</v>
      </c>
      <c r="B611" s="102" t="s">
        <v>1362</v>
      </c>
      <c r="C611" s="102" t="s">
        <v>1061</v>
      </c>
      <c r="D611" s="109" t="s">
        <v>428</v>
      </c>
      <c r="E611" s="102" t="s">
        <v>350</v>
      </c>
      <c r="F611" s="111">
        <v>38.9</v>
      </c>
      <c r="G611" s="108">
        <f t="shared" si="12"/>
        <v>38.9</v>
      </c>
      <c r="H611" s="102" t="s">
        <v>396</v>
      </c>
      <c r="I611" s="81" t="s">
        <v>5059</v>
      </c>
      <c r="J611" s="81" t="s">
        <v>4259</v>
      </c>
    </row>
    <row r="612" spans="1:10" ht="36" x14ac:dyDescent="0.2">
      <c r="A612" s="107" t="s">
        <v>485</v>
      </c>
      <c r="B612" s="102" t="s">
        <v>486</v>
      </c>
      <c r="C612" s="102" t="s">
        <v>1061</v>
      </c>
      <c r="D612" s="109" t="s">
        <v>428</v>
      </c>
      <c r="E612" s="102" t="s">
        <v>326</v>
      </c>
      <c r="F612" s="108">
        <v>14.98</v>
      </c>
      <c r="G612" s="108">
        <f t="shared" ref="G612:G617" si="36">E612*F612</f>
        <v>29.96</v>
      </c>
      <c r="H612" s="102" t="s">
        <v>396</v>
      </c>
      <c r="I612" s="81" t="s">
        <v>5059</v>
      </c>
      <c r="J612" s="81" t="s">
        <v>4259</v>
      </c>
    </row>
    <row r="613" spans="1:10" ht="36" x14ac:dyDescent="0.2">
      <c r="A613" s="107" t="s">
        <v>485</v>
      </c>
      <c r="B613" s="102" t="s">
        <v>570</v>
      </c>
      <c r="C613" s="102" t="s">
        <v>1061</v>
      </c>
      <c r="D613" s="109" t="s">
        <v>428</v>
      </c>
      <c r="E613" s="102" t="s">
        <v>326</v>
      </c>
      <c r="F613" s="108">
        <v>17.98</v>
      </c>
      <c r="G613" s="108">
        <f t="shared" si="36"/>
        <v>35.96</v>
      </c>
      <c r="H613" s="102" t="s">
        <v>396</v>
      </c>
      <c r="I613" s="81" t="s">
        <v>5059</v>
      </c>
      <c r="J613" s="81" t="s">
        <v>4259</v>
      </c>
    </row>
    <row r="614" spans="1:10" ht="36" x14ac:dyDescent="0.2">
      <c r="A614" s="107" t="s">
        <v>485</v>
      </c>
      <c r="B614" s="102" t="s">
        <v>487</v>
      </c>
      <c r="C614" s="102" t="s">
        <v>1061</v>
      </c>
      <c r="D614" s="109" t="s">
        <v>428</v>
      </c>
      <c r="E614" s="102" t="s">
        <v>466</v>
      </c>
      <c r="F614" s="108">
        <v>6.98</v>
      </c>
      <c r="G614" s="108">
        <f t="shared" si="36"/>
        <v>69.800000000000011</v>
      </c>
      <c r="H614" s="102" t="s">
        <v>396</v>
      </c>
      <c r="I614" s="81" t="s">
        <v>5059</v>
      </c>
      <c r="J614" s="81" t="s">
        <v>4259</v>
      </c>
    </row>
    <row r="615" spans="1:10" ht="36" x14ac:dyDescent="0.2">
      <c r="A615" s="107" t="s">
        <v>485</v>
      </c>
      <c r="B615" s="102" t="s">
        <v>1202</v>
      </c>
      <c r="C615" s="102" t="s">
        <v>1061</v>
      </c>
      <c r="D615" s="109" t="s">
        <v>428</v>
      </c>
      <c r="E615" s="102" t="s">
        <v>872</v>
      </c>
      <c r="F615" s="108">
        <v>4.75</v>
      </c>
      <c r="G615" s="108">
        <f t="shared" si="36"/>
        <v>180.5</v>
      </c>
      <c r="H615" s="102" t="s">
        <v>396</v>
      </c>
      <c r="I615" s="81" t="s">
        <v>5059</v>
      </c>
      <c r="J615" s="81" t="s">
        <v>4259</v>
      </c>
    </row>
    <row r="616" spans="1:10" ht="36" x14ac:dyDescent="0.2">
      <c r="A616" s="107" t="s">
        <v>485</v>
      </c>
      <c r="B616" s="102" t="s">
        <v>488</v>
      </c>
      <c r="C616" s="102" t="s">
        <v>1061</v>
      </c>
      <c r="D616" s="109" t="s">
        <v>428</v>
      </c>
      <c r="E616" s="102" t="s">
        <v>326</v>
      </c>
      <c r="F616" s="108">
        <v>8.98</v>
      </c>
      <c r="G616" s="108">
        <f t="shared" si="36"/>
        <v>17.96</v>
      </c>
      <c r="H616" s="102" t="s">
        <v>396</v>
      </c>
      <c r="I616" s="81" t="s">
        <v>5059</v>
      </c>
      <c r="J616" s="81" t="s">
        <v>4259</v>
      </c>
    </row>
    <row r="617" spans="1:10" ht="36" x14ac:dyDescent="0.2">
      <c r="A617" s="107" t="s">
        <v>485</v>
      </c>
      <c r="B617" s="102" t="s">
        <v>489</v>
      </c>
      <c r="C617" s="102" t="s">
        <v>1061</v>
      </c>
      <c r="D617" s="109" t="s">
        <v>428</v>
      </c>
      <c r="E617" s="102" t="s">
        <v>350</v>
      </c>
      <c r="F617" s="108">
        <v>22.98</v>
      </c>
      <c r="G617" s="108">
        <f t="shared" si="36"/>
        <v>22.98</v>
      </c>
      <c r="H617" s="102" t="s">
        <v>396</v>
      </c>
      <c r="I617" s="81" t="s">
        <v>5059</v>
      </c>
      <c r="J617" s="81" t="s">
        <v>4259</v>
      </c>
    </row>
    <row r="618" spans="1:10" ht="36" x14ac:dyDescent="0.2">
      <c r="A618" s="110" t="s">
        <v>723</v>
      </c>
      <c r="B618" s="102" t="s">
        <v>1328</v>
      </c>
      <c r="C618" s="102" t="s">
        <v>1061</v>
      </c>
      <c r="D618" s="109" t="s">
        <v>428</v>
      </c>
      <c r="E618" s="102" t="s">
        <v>350</v>
      </c>
      <c r="F618" s="111">
        <v>3.25</v>
      </c>
      <c r="G618" s="108">
        <f t="shared" si="12"/>
        <v>3.25</v>
      </c>
      <c r="H618" s="102" t="s">
        <v>396</v>
      </c>
      <c r="I618" s="81" t="s">
        <v>5059</v>
      </c>
      <c r="J618" s="81" t="s">
        <v>4259</v>
      </c>
    </row>
    <row r="619" spans="1:10" ht="36" x14ac:dyDescent="0.2">
      <c r="A619" s="110" t="s">
        <v>723</v>
      </c>
      <c r="B619" s="102" t="s">
        <v>1327</v>
      </c>
      <c r="C619" s="102" t="s">
        <v>1061</v>
      </c>
      <c r="D619" s="109" t="s">
        <v>428</v>
      </c>
      <c r="E619" s="102" t="s">
        <v>349</v>
      </c>
      <c r="F619" s="111">
        <v>3</v>
      </c>
      <c r="G619" s="108">
        <f t="shared" si="12"/>
        <v>15</v>
      </c>
      <c r="H619" s="102" t="s">
        <v>396</v>
      </c>
      <c r="I619" s="81" t="s">
        <v>5059</v>
      </c>
      <c r="J619" s="81" t="s">
        <v>4259</v>
      </c>
    </row>
    <row r="620" spans="1:10" ht="36" x14ac:dyDescent="0.2">
      <c r="A620" s="110" t="s">
        <v>723</v>
      </c>
      <c r="B620" s="102" t="s">
        <v>724</v>
      </c>
      <c r="C620" s="102" t="s">
        <v>1061</v>
      </c>
      <c r="D620" s="109" t="s">
        <v>428</v>
      </c>
      <c r="E620" s="102" t="s">
        <v>327</v>
      </c>
      <c r="F620" s="108">
        <v>19.5</v>
      </c>
      <c r="G620" s="108">
        <f t="shared" si="12"/>
        <v>58.5</v>
      </c>
      <c r="H620" s="102" t="s">
        <v>396</v>
      </c>
      <c r="I620" s="81" t="s">
        <v>5059</v>
      </c>
      <c r="J620" s="81" t="s">
        <v>4259</v>
      </c>
    </row>
    <row r="621" spans="1:10" ht="36" x14ac:dyDescent="0.2">
      <c r="A621" s="110" t="s">
        <v>723</v>
      </c>
      <c r="B621" s="102" t="s">
        <v>725</v>
      </c>
      <c r="C621" s="102" t="s">
        <v>1061</v>
      </c>
      <c r="D621" s="109" t="s">
        <v>428</v>
      </c>
      <c r="E621" s="102" t="s">
        <v>326</v>
      </c>
      <c r="F621" s="108">
        <v>3.99</v>
      </c>
      <c r="G621" s="108">
        <f t="shared" si="12"/>
        <v>7.98</v>
      </c>
      <c r="H621" s="102" t="s">
        <v>396</v>
      </c>
      <c r="I621" s="81" t="s">
        <v>5059</v>
      </c>
      <c r="J621" s="81" t="s">
        <v>4259</v>
      </c>
    </row>
    <row r="622" spans="1:10" ht="36" x14ac:dyDescent="0.2">
      <c r="A622" s="110" t="s">
        <v>723</v>
      </c>
      <c r="B622" s="102" t="s">
        <v>727</v>
      </c>
      <c r="C622" s="102" t="s">
        <v>1061</v>
      </c>
      <c r="D622" s="109" t="s">
        <v>428</v>
      </c>
      <c r="E622" s="102" t="s">
        <v>623</v>
      </c>
      <c r="F622" s="111">
        <v>0.55000000000000004</v>
      </c>
      <c r="G622" s="108">
        <f t="shared" ref="G622:G997" si="37">E622*F622</f>
        <v>8.25</v>
      </c>
      <c r="H622" s="102" t="s">
        <v>396</v>
      </c>
      <c r="I622" s="81" t="s">
        <v>5059</v>
      </c>
      <c r="J622" s="81" t="s">
        <v>4259</v>
      </c>
    </row>
    <row r="623" spans="1:10" ht="24.75" customHeight="1" x14ac:dyDescent="0.2">
      <c r="A623" s="110" t="s">
        <v>723</v>
      </c>
      <c r="B623" s="102" t="s">
        <v>728</v>
      </c>
      <c r="C623" s="102" t="s">
        <v>1061</v>
      </c>
      <c r="D623" s="109" t="s">
        <v>507</v>
      </c>
      <c r="E623" s="102" t="s">
        <v>350</v>
      </c>
      <c r="F623" s="108">
        <v>114.98</v>
      </c>
      <c r="G623" s="108">
        <f t="shared" si="37"/>
        <v>114.98</v>
      </c>
      <c r="H623" s="102" t="s">
        <v>396</v>
      </c>
      <c r="I623" s="81" t="s">
        <v>5059</v>
      </c>
      <c r="J623" s="81" t="s">
        <v>4259</v>
      </c>
    </row>
    <row r="624" spans="1:10" ht="36" x14ac:dyDescent="0.2">
      <c r="A624" s="110" t="s">
        <v>723</v>
      </c>
      <c r="B624" s="102" t="s">
        <v>729</v>
      </c>
      <c r="C624" s="102" t="s">
        <v>1061</v>
      </c>
      <c r="D624" s="109" t="s">
        <v>428</v>
      </c>
      <c r="E624" s="102" t="s">
        <v>326</v>
      </c>
      <c r="F624" s="108">
        <v>45.6</v>
      </c>
      <c r="G624" s="108">
        <f t="shared" si="37"/>
        <v>91.2</v>
      </c>
      <c r="H624" s="102" t="s">
        <v>396</v>
      </c>
      <c r="I624" s="81" t="s">
        <v>5059</v>
      </c>
      <c r="J624" s="81" t="s">
        <v>4259</v>
      </c>
    </row>
    <row r="625" spans="1:10" ht="36" x14ac:dyDescent="0.2">
      <c r="A625" s="110" t="s">
        <v>723</v>
      </c>
      <c r="B625" s="102" t="s">
        <v>730</v>
      </c>
      <c r="C625" s="102" t="s">
        <v>1061</v>
      </c>
      <c r="D625" s="109" t="s">
        <v>428</v>
      </c>
      <c r="E625" s="102" t="s">
        <v>350</v>
      </c>
      <c r="F625" s="111">
        <v>64.98</v>
      </c>
      <c r="G625" s="108">
        <f t="shared" si="37"/>
        <v>64.98</v>
      </c>
      <c r="H625" s="102" t="s">
        <v>396</v>
      </c>
      <c r="I625" s="81" t="s">
        <v>5059</v>
      </c>
      <c r="J625" s="81" t="s">
        <v>4259</v>
      </c>
    </row>
    <row r="626" spans="1:10" ht="36" x14ac:dyDescent="0.2">
      <c r="A626" s="110" t="s">
        <v>723</v>
      </c>
      <c r="B626" s="102" t="s">
        <v>731</v>
      </c>
      <c r="C626" s="102" t="s">
        <v>1061</v>
      </c>
      <c r="D626" s="109" t="s">
        <v>428</v>
      </c>
      <c r="E626" s="102" t="s">
        <v>350</v>
      </c>
      <c r="F626" s="111">
        <v>159.9</v>
      </c>
      <c r="G626" s="108">
        <f t="shared" si="37"/>
        <v>159.9</v>
      </c>
      <c r="H626" s="102" t="s">
        <v>396</v>
      </c>
      <c r="I626" s="81" t="s">
        <v>5059</v>
      </c>
      <c r="J626" s="81" t="s">
        <v>4259</v>
      </c>
    </row>
    <row r="627" spans="1:10" ht="36" x14ac:dyDescent="0.2">
      <c r="A627" s="110" t="s">
        <v>723</v>
      </c>
      <c r="B627" s="102" t="s">
        <v>732</v>
      </c>
      <c r="C627" s="102" t="s">
        <v>1061</v>
      </c>
      <c r="D627" s="109" t="s">
        <v>428</v>
      </c>
      <c r="E627" s="102" t="s">
        <v>334</v>
      </c>
      <c r="F627" s="111">
        <v>3.98</v>
      </c>
      <c r="G627" s="108">
        <f t="shared" si="37"/>
        <v>47.76</v>
      </c>
      <c r="H627" s="102" t="s">
        <v>396</v>
      </c>
      <c r="I627" s="81" t="s">
        <v>5059</v>
      </c>
      <c r="J627" s="81" t="s">
        <v>4259</v>
      </c>
    </row>
    <row r="628" spans="1:10" ht="36" x14ac:dyDescent="0.2">
      <c r="A628" s="110" t="s">
        <v>723</v>
      </c>
      <c r="B628" s="102" t="s">
        <v>733</v>
      </c>
      <c r="C628" s="102" t="s">
        <v>1061</v>
      </c>
      <c r="D628" s="109" t="s">
        <v>428</v>
      </c>
      <c r="E628" s="102" t="s">
        <v>350</v>
      </c>
      <c r="F628" s="111">
        <v>58</v>
      </c>
      <c r="G628" s="108">
        <f t="shared" si="37"/>
        <v>58</v>
      </c>
      <c r="H628" s="102" t="s">
        <v>396</v>
      </c>
      <c r="I628" s="81" t="s">
        <v>5059</v>
      </c>
      <c r="J628" s="81" t="s">
        <v>4259</v>
      </c>
    </row>
    <row r="629" spans="1:10" ht="36" x14ac:dyDescent="0.2">
      <c r="A629" s="110" t="s">
        <v>723</v>
      </c>
      <c r="B629" s="102" t="s">
        <v>734</v>
      </c>
      <c r="C629" s="102" t="s">
        <v>1061</v>
      </c>
      <c r="D629" s="109" t="s">
        <v>428</v>
      </c>
      <c r="E629" s="102" t="s">
        <v>350</v>
      </c>
      <c r="F629" s="111">
        <v>39.33</v>
      </c>
      <c r="G629" s="108">
        <f t="shared" si="37"/>
        <v>39.33</v>
      </c>
      <c r="H629" s="102" t="s">
        <v>396</v>
      </c>
      <c r="I629" s="81" t="s">
        <v>5059</v>
      </c>
      <c r="J629" s="81" t="s">
        <v>4259</v>
      </c>
    </row>
    <row r="630" spans="1:10" ht="36" x14ac:dyDescent="0.2">
      <c r="A630" s="110" t="s">
        <v>723</v>
      </c>
      <c r="B630" s="102" t="s">
        <v>1347</v>
      </c>
      <c r="C630" s="102" t="s">
        <v>1061</v>
      </c>
      <c r="D630" s="109" t="s">
        <v>428</v>
      </c>
      <c r="E630" s="102" t="s">
        <v>350</v>
      </c>
      <c r="F630" s="108">
        <v>25.98</v>
      </c>
      <c r="G630" s="108">
        <f t="shared" ref="G630:G636" si="38">E630*F630</f>
        <v>25.98</v>
      </c>
      <c r="H630" s="102" t="s">
        <v>396</v>
      </c>
      <c r="I630" s="81" t="s">
        <v>5059</v>
      </c>
      <c r="J630" s="81" t="s">
        <v>4259</v>
      </c>
    </row>
    <row r="631" spans="1:10" ht="36" x14ac:dyDescent="0.2">
      <c r="A631" s="110" t="s">
        <v>723</v>
      </c>
      <c r="B631" s="102" t="s">
        <v>1348</v>
      </c>
      <c r="C631" s="102" t="s">
        <v>1061</v>
      </c>
      <c r="D631" s="109" t="s">
        <v>428</v>
      </c>
      <c r="E631" s="102" t="s">
        <v>326</v>
      </c>
      <c r="F631" s="108">
        <v>27.6</v>
      </c>
      <c r="G631" s="108">
        <f t="shared" si="38"/>
        <v>55.2</v>
      </c>
      <c r="H631" s="102" t="s">
        <v>396</v>
      </c>
      <c r="I631" s="81" t="s">
        <v>5059</v>
      </c>
      <c r="J631" s="81" t="s">
        <v>4259</v>
      </c>
    </row>
    <row r="632" spans="1:10" ht="36" x14ac:dyDescent="0.2">
      <c r="A632" s="110" t="s">
        <v>723</v>
      </c>
      <c r="B632" s="102" t="s">
        <v>1353</v>
      </c>
      <c r="C632" s="102" t="s">
        <v>1061</v>
      </c>
      <c r="D632" s="109" t="s">
        <v>428</v>
      </c>
      <c r="E632" s="102" t="s">
        <v>350</v>
      </c>
      <c r="F632" s="108">
        <v>14.98</v>
      </c>
      <c r="G632" s="108">
        <f t="shared" si="38"/>
        <v>14.98</v>
      </c>
      <c r="H632" s="102" t="s">
        <v>396</v>
      </c>
      <c r="I632" s="81" t="s">
        <v>5059</v>
      </c>
      <c r="J632" s="81" t="s">
        <v>4259</v>
      </c>
    </row>
    <row r="633" spans="1:10" ht="36" x14ac:dyDescent="0.2">
      <c r="A633" s="110" t="s">
        <v>723</v>
      </c>
      <c r="B633" s="102" t="s">
        <v>1352</v>
      </c>
      <c r="C633" s="102" t="s">
        <v>1061</v>
      </c>
      <c r="D633" s="109" t="s">
        <v>428</v>
      </c>
      <c r="E633" s="102" t="s">
        <v>350</v>
      </c>
      <c r="F633" s="108">
        <v>21.98</v>
      </c>
      <c r="G633" s="108">
        <f t="shared" si="38"/>
        <v>21.98</v>
      </c>
      <c r="H633" s="102" t="s">
        <v>396</v>
      </c>
      <c r="I633" s="81" t="s">
        <v>5059</v>
      </c>
      <c r="J633" s="81" t="s">
        <v>4259</v>
      </c>
    </row>
    <row r="634" spans="1:10" ht="36" x14ac:dyDescent="0.2">
      <c r="A634" s="110" t="s">
        <v>723</v>
      </c>
      <c r="B634" s="102" t="s">
        <v>1349</v>
      </c>
      <c r="C634" s="102" t="s">
        <v>1061</v>
      </c>
      <c r="D634" s="109" t="s">
        <v>428</v>
      </c>
      <c r="E634" s="102" t="s">
        <v>350</v>
      </c>
      <c r="F634" s="108">
        <v>29.8</v>
      </c>
      <c r="G634" s="108">
        <f t="shared" si="38"/>
        <v>29.8</v>
      </c>
      <c r="H634" s="102" t="s">
        <v>396</v>
      </c>
      <c r="I634" s="81" t="s">
        <v>5059</v>
      </c>
      <c r="J634" s="81" t="s">
        <v>4259</v>
      </c>
    </row>
    <row r="635" spans="1:10" ht="36" x14ac:dyDescent="0.2">
      <c r="A635" s="110" t="s">
        <v>723</v>
      </c>
      <c r="B635" s="102" t="s">
        <v>1351</v>
      </c>
      <c r="C635" s="102" t="s">
        <v>1061</v>
      </c>
      <c r="D635" s="109" t="s">
        <v>428</v>
      </c>
      <c r="E635" s="102" t="s">
        <v>350</v>
      </c>
      <c r="F635" s="108">
        <v>14.98</v>
      </c>
      <c r="G635" s="108">
        <f t="shared" si="38"/>
        <v>14.98</v>
      </c>
      <c r="H635" s="102" t="s">
        <v>396</v>
      </c>
      <c r="I635" s="81" t="s">
        <v>5059</v>
      </c>
      <c r="J635" s="81" t="s">
        <v>4259</v>
      </c>
    </row>
    <row r="636" spans="1:10" ht="36" x14ac:dyDescent="0.2">
      <c r="A636" s="110" t="s">
        <v>723</v>
      </c>
      <c r="B636" s="102" t="s">
        <v>1350</v>
      </c>
      <c r="C636" s="102" t="s">
        <v>1061</v>
      </c>
      <c r="D636" s="109" t="s">
        <v>428</v>
      </c>
      <c r="E636" s="102" t="s">
        <v>350</v>
      </c>
      <c r="F636" s="108">
        <v>18.98</v>
      </c>
      <c r="G636" s="108">
        <f t="shared" si="38"/>
        <v>18.98</v>
      </c>
      <c r="H636" s="102" t="s">
        <v>396</v>
      </c>
      <c r="I636" s="81" t="s">
        <v>5059</v>
      </c>
      <c r="J636" s="81" t="s">
        <v>4259</v>
      </c>
    </row>
    <row r="637" spans="1:10" ht="36" x14ac:dyDescent="0.2">
      <c r="A637" s="110" t="s">
        <v>723</v>
      </c>
      <c r="B637" s="102" t="s">
        <v>1346</v>
      </c>
      <c r="C637" s="102" t="s">
        <v>1061</v>
      </c>
      <c r="D637" s="109" t="s">
        <v>428</v>
      </c>
      <c r="E637" s="102" t="s">
        <v>350</v>
      </c>
      <c r="F637" s="108">
        <v>4.9800000000000004</v>
      </c>
      <c r="G637" s="108">
        <f t="shared" si="37"/>
        <v>4.9800000000000004</v>
      </c>
      <c r="H637" s="102" t="s">
        <v>396</v>
      </c>
      <c r="I637" s="81" t="s">
        <v>5059</v>
      </c>
      <c r="J637" s="81" t="s">
        <v>4259</v>
      </c>
    </row>
    <row r="638" spans="1:10" ht="36" x14ac:dyDescent="0.2">
      <c r="A638" s="110" t="s">
        <v>723</v>
      </c>
      <c r="B638" s="102" t="s">
        <v>1357</v>
      </c>
      <c r="C638" s="102" t="s">
        <v>1061</v>
      </c>
      <c r="D638" s="109" t="s">
        <v>428</v>
      </c>
      <c r="E638" s="102" t="s">
        <v>350</v>
      </c>
      <c r="F638" s="108">
        <v>12.2</v>
      </c>
      <c r="G638" s="108">
        <f t="shared" ref="G638" si="39">E638*F638</f>
        <v>12.2</v>
      </c>
      <c r="H638" s="102" t="s">
        <v>396</v>
      </c>
      <c r="I638" s="81" t="s">
        <v>5059</v>
      </c>
      <c r="J638" s="81" t="s">
        <v>4259</v>
      </c>
    </row>
    <row r="639" spans="1:10" ht="36" x14ac:dyDescent="0.2">
      <c r="A639" s="110" t="s">
        <v>723</v>
      </c>
      <c r="B639" s="102" t="s">
        <v>1356</v>
      </c>
      <c r="C639" s="102" t="s">
        <v>1061</v>
      </c>
      <c r="D639" s="109" t="s">
        <v>428</v>
      </c>
      <c r="E639" s="102" t="s">
        <v>326</v>
      </c>
      <c r="F639" s="108">
        <v>13.75</v>
      </c>
      <c r="G639" s="108">
        <f t="shared" ref="G639" si="40">E639*F639</f>
        <v>27.5</v>
      </c>
      <c r="H639" s="102" t="s">
        <v>396</v>
      </c>
      <c r="I639" s="81" t="s">
        <v>5059</v>
      </c>
      <c r="J639" s="81" t="s">
        <v>4259</v>
      </c>
    </row>
    <row r="640" spans="1:10" ht="36" x14ac:dyDescent="0.2">
      <c r="A640" s="110" t="s">
        <v>723</v>
      </c>
      <c r="B640" s="102" t="s">
        <v>1355</v>
      </c>
      <c r="C640" s="102" t="s">
        <v>1061</v>
      </c>
      <c r="D640" s="109" t="s">
        <v>428</v>
      </c>
      <c r="E640" s="102" t="s">
        <v>350</v>
      </c>
      <c r="F640" s="108">
        <v>24.9</v>
      </c>
      <c r="G640" s="108">
        <f t="shared" ref="G640" si="41">E640*F640</f>
        <v>24.9</v>
      </c>
      <c r="H640" s="102" t="s">
        <v>396</v>
      </c>
      <c r="I640" s="81" t="s">
        <v>5059</v>
      </c>
      <c r="J640" s="81" t="s">
        <v>4259</v>
      </c>
    </row>
    <row r="641" spans="1:10" ht="36" x14ac:dyDescent="0.2">
      <c r="A641" s="110" t="s">
        <v>723</v>
      </c>
      <c r="B641" s="102" t="s">
        <v>1354</v>
      </c>
      <c r="C641" s="102" t="s">
        <v>1061</v>
      </c>
      <c r="D641" s="109" t="s">
        <v>428</v>
      </c>
      <c r="E641" s="102" t="s">
        <v>350</v>
      </c>
      <c r="F641" s="108">
        <v>14.9</v>
      </c>
      <c r="G641" s="108">
        <f t="shared" ref="G641" si="42">E641*F641</f>
        <v>14.9</v>
      </c>
      <c r="H641" s="102" t="s">
        <v>396</v>
      </c>
      <c r="I641" s="81" t="s">
        <v>5059</v>
      </c>
      <c r="J641" s="81" t="s">
        <v>4259</v>
      </c>
    </row>
    <row r="642" spans="1:10" ht="36" x14ac:dyDescent="0.2">
      <c r="A642" s="110" t="s">
        <v>723</v>
      </c>
      <c r="B642" s="102" t="s">
        <v>1218</v>
      </c>
      <c r="C642" s="102" t="s">
        <v>1061</v>
      </c>
      <c r="D642" s="109" t="s">
        <v>428</v>
      </c>
      <c r="E642" s="102" t="s">
        <v>350</v>
      </c>
      <c r="F642" s="108">
        <v>19.98</v>
      </c>
      <c r="G642" s="108">
        <f t="shared" ref="G642" si="43">E642*F642</f>
        <v>19.98</v>
      </c>
      <c r="H642" s="102" t="s">
        <v>396</v>
      </c>
      <c r="I642" s="81" t="s">
        <v>5059</v>
      </c>
      <c r="J642" s="81" t="s">
        <v>4259</v>
      </c>
    </row>
    <row r="643" spans="1:10" ht="36" x14ac:dyDescent="0.2">
      <c r="A643" s="110" t="s">
        <v>723</v>
      </c>
      <c r="B643" s="102" t="s">
        <v>747</v>
      </c>
      <c r="C643" s="102" t="s">
        <v>1061</v>
      </c>
      <c r="D643" s="109" t="s">
        <v>428</v>
      </c>
      <c r="E643" s="102" t="s">
        <v>350</v>
      </c>
      <c r="F643" s="108">
        <v>8.5</v>
      </c>
      <c r="G643" s="108">
        <f t="shared" si="37"/>
        <v>8.5</v>
      </c>
      <c r="H643" s="102" t="s">
        <v>396</v>
      </c>
      <c r="I643" s="81" t="s">
        <v>5059</v>
      </c>
      <c r="J643" s="81" t="s">
        <v>4259</v>
      </c>
    </row>
    <row r="644" spans="1:10" ht="36" x14ac:dyDescent="0.2">
      <c r="A644" s="110" t="s">
        <v>723</v>
      </c>
      <c r="B644" s="102" t="s">
        <v>748</v>
      </c>
      <c r="C644" s="102" t="s">
        <v>1061</v>
      </c>
      <c r="D644" s="109" t="s">
        <v>428</v>
      </c>
      <c r="E644" s="102" t="s">
        <v>350</v>
      </c>
      <c r="F644" s="108">
        <v>93</v>
      </c>
      <c r="G644" s="108">
        <f t="shared" si="37"/>
        <v>93</v>
      </c>
      <c r="H644" s="102" t="s">
        <v>396</v>
      </c>
      <c r="I644" s="81" t="s">
        <v>5059</v>
      </c>
      <c r="J644" s="81" t="s">
        <v>4259</v>
      </c>
    </row>
    <row r="645" spans="1:10" ht="36" x14ac:dyDescent="0.2">
      <c r="A645" s="110" t="s">
        <v>723</v>
      </c>
      <c r="B645" s="102" t="s">
        <v>749</v>
      </c>
      <c r="C645" s="102" t="s">
        <v>1061</v>
      </c>
      <c r="D645" s="109" t="s">
        <v>428</v>
      </c>
      <c r="E645" s="102" t="s">
        <v>350</v>
      </c>
      <c r="F645" s="108">
        <v>70</v>
      </c>
      <c r="G645" s="108">
        <f t="shared" si="37"/>
        <v>70</v>
      </c>
      <c r="H645" s="102" t="s">
        <v>396</v>
      </c>
      <c r="I645" s="81" t="s">
        <v>5059</v>
      </c>
      <c r="J645" s="81" t="s">
        <v>4259</v>
      </c>
    </row>
    <row r="646" spans="1:10" ht="36" x14ac:dyDescent="0.2">
      <c r="A646" s="110" t="s">
        <v>723</v>
      </c>
      <c r="B646" s="102" t="s">
        <v>750</v>
      </c>
      <c r="C646" s="102" t="s">
        <v>1061</v>
      </c>
      <c r="D646" s="109" t="s">
        <v>428</v>
      </c>
      <c r="E646" s="102" t="s">
        <v>350</v>
      </c>
      <c r="F646" s="108">
        <v>40</v>
      </c>
      <c r="G646" s="108">
        <f t="shared" si="37"/>
        <v>40</v>
      </c>
      <c r="H646" s="102" t="s">
        <v>396</v>
      </c>
      <c r="I646" s="81" t="s">
        <v>5059</v>
      </c>
      <c r="J646" s="81" t="s">
        <v>4259</v>
      </c>
    </row>
    <row r="647" spans="1:10" ht="36" x14ac:dyDescent="0.2">
      <c r="A647" s="110" t="s">
        <v>723</v>
      </c>
      <c r="B647" s="102" t="s">
        <v>751</v>
      </c>
      <c r="C647" s="102" t="s">
        <v>1061</v>
      </c>
      <c r="D647" s="109" t="s">
        <v>428</v>
      </c>
      <c r="E647" s="102" t="s">
        <v>326</v>
      </c>
      <c r="F647" s="108">
        <v>40</v>
      </c>
      <c r="G647" s="108">
        <f t="shared" si="37"/>
        <v>80</v>
      </c>
      <c r="H647" s="102" t="s">
        <v>396</v>
      </c>
      <c r="I647" s="81" t="s">
        <v>5059</v>
      </c>
      <c r="J647" s="81" t="s">
        <v>4259</v>
      </c>
    </row>
    <row r="648" spans="1:10" ht="36" x14ac:dyDescent="0.2">
      <c r="A648" s="110" t="s">
        <v>723</v>
      </c>
      <c r="B648" s="102" t="s">
        <v>752</v>
      </c>
      <c r="C648" s="102" t="s">
        <v>1061</v>
      </c>
      <c r="D648" s="109" t="s">
        <v>428</v>
      </c>
      <c r="E648" s="102" t="s">
        <v>350</v>
      </c>
      <c r="F648" s="108">
        <v>22.59</v>
      </c>
      <c r="G648" s="108">
        <f t="shared" si="37"/>
        <v>22.59</v>
      </c>
      <c r="H648" s="102" t="s">
        <v>396</v>
      </c>
      <c r="I648" s="81" t="s">
        <v>5059</v>
      </c>
      <c r="J648" s="81" t="s">
        <v>4259</v>
      </c>
    </row>
    <row r="649" spans="1:10" ht="36" x14ac:dyDescent="0.2">
      <c r="A649" s="110" t="s">
        <v>723</v>
      </c>
      <c r="B649" s="102" t="s">
        <v>753</v>
      </c>
      <c r="C649" s="102" t="s">
        <v>1061</v>
      </c>
      <c r="D649" s="109" t="s">
        <v>428</v>
      </c>
      <c r="E649" s="102" t="s">
        <v>350</v>
      </c>
      <c r="F649" s="108">
        <v>46</v>
      </c>
      <c r="G649" s="108">
        <f t="shared" si="37"/>
        <v>46</v>
      </c>
      <c r="H649" s="102" t="s">
        <v>396</v>
      </c>
      <c r="I649" s="81" t="s">
        <v>5059</v>
      </c>
      <c r="J649" s="81" t="s">
        <v>4259</v>
      </c>
    </row>
    <row r="650" spans="1:10" ht="36" x14ac:dyDescent="0.2">
      <c r="A650" s="110" t="s">
        <v>723</v>
      </c>
      <c r="B650" s="102" t="s">
        <v>754</v>
      </c>
      <c r="C650" s="102" t="s">
        <v>1061</v>
      </c>
      <c r="D650" s="109" t="s">
        <v>428</v>
      </c>
      <c r="E650" s="102" t="s">
        <v>350</v>
      </c>
      <c r="F650" s="108">
        <v>53.25</v>
      </c>
      <c r="G650" s="108">
        <f t="shared" si="37"/>
        <v>53.25</v>
      </c>
      <c r="H650" s="102" t="s">
        <v>396</v>
      </c>
      <c r="I650" s="81" t="s">
        <v>5059</v>
      </c>
      <c r="J650" s="81" t="s">
        <v>4259</v>
      </c>
    </row>
    <row r="651" spans="1:10" ht="43.5" customHeight="1" x14ac:dyDescent="0.2">
      <c r="A651" s="110" t="s">
        <v>723</v>
      </c>
      <c r="B651" s="102" t="s">
        <v>761</v>
      </c>
      <c r="C651" s="102" t="s">
        <v>1061</v>
      </c>
      <c r="D651" s="109" t="s">
        <v>428</v>
      </c>
      <c r="E651" s="102" t="s">
        <v>466</v>
      </c>
      <c r="F651" s="111">
        <v>25</v>
      </c>
      <c r="G651" s="108">
        <f t="shared" si="37"/>
        <v>250</v>
      </c>
      <c r="H651" s="102" t="s">
        <v>396</v>
      </c>
      <c r="I651" s="81" t="s">
        <v>5059</v>
      </c>
      <c r="J651" s="81" t="s">
        <v>4259</v>
      </c>
    </row>
    <row r="652" spans="1:10" ht="36" x14ac:dyDescent="0.2">
      <c r="A652" s="110" t="s">
        <v>723</v>
      </c>
      <c r="B652" s="102" t="s">
        <v>762</v>
      </c>
      <c r="C652" s="102" t="s">
        <v>1061</v>
      </c>
      <c r="D652" s="109" t="s">
        <v>428</v>
      </c>
      <c r="E652" s="102" t="s">
        <v>350</v>
      </c>
      <c r="F652" s="111">
        <v>100</v>
      </c>
      <c r="G652" s="108">
        <f t="shared" si="37"/>
        <v>100</v>
      </c>
      <c r="H652" s="102" t="s">
        <v>396</v>
      </c>
      <c r="I652" s="81" t="s">
        <v>5059</v>
      </c>
      <c r="J652" s="81" t="s">
        <v>4259</v>
      </c>
    </row>
    <row r="653" spans="1:10" ht="36" x14ac:dyDescent="0.2">
      <c r="A653" s="110" t="s">
        <v>723</v>
      </c>
      <c r="B653" s="102" t="s">
        <v>763</v>
      </c>
      <c r="C653" s="102" t="s">
        <v>1061</v>
      </c>
      <c r="D653" s="109" t="s">
        <v>428</v>
      </c>
      <c r="E653" s="102" t="s">
        <v>347</v>
      </c>
      <c r="F653" s="111">
        <v>10</v>
      </c>
      <c r="G653" s="108">
        <f t="shared" si="37"/>
        <v>160</v>
      </c>
      <c r="H653" s="102" t="s">
        <v>396</v>
      </c>
      <c r="I653" s="81" t="s">
        <v>5059</v>
      </c>
      <c r="J653" s="81" t="s">
        <v>4259</v>
      </c>
    </row>
    <row r="654" spans="1:10" ht="36" x14ac:dyDescent="0.2">
      <c r="A654" s="110" t="s">
        <v>723</v>
      </c>
      <c r="B654" s="102" t="s">
        <v>764</v>
      </c>
      <c r="C654" s="102" t="s">
        <v>1061</v>
      </c>
      <c r="D654" s="109" t="s">
        <v>428</v>
      </c>
      <c r="E654" s="102" t="s">
        <v>350</v>
      </c>
      <c r="F654" s="108">
        <v>157</v>
      </c>
      <c r="G654" s="108">
        <f t="shared" si="37"/>
        <v>157</v>
      </c>
      <c r="H654" s="102" t="s">
        <v>396</v>
      </c>
      <c r="I654" s="81" t="s">
        <v>5059</v>
      </c>
      <c r="J654" s="81" t="s">
        <v>4259</v>
      </c>
    </row>
    <row r="655" spans="1:10" ht="36" x14ac:dyDescent="0.2">
      <c r="A655" s="110" t="s">
        <v>723</v>
      </c>
      <c r="B655" s="102" t="s">
        <v>765</v>
      </c>
      <c r="C655" s="102" t="s">
        <v>1061</v>
      </c>
      <c r="D655" s="109" t="s">
        <v>539</v>
      </c>
      <c r="E655" s="102" t="s">
        <v>350</v>
      </c>
      <c r="F655" s="111">
        <v>21.9</v>
      </c>
      <c r="G655" s="108">
        <f t="shared" si="37"/>
        <v>21.9</v>
      </c>
      <c r="H655" s="102" t="s">
        <v>396</v>
      </c>
      <c r="I655" s="81" t="s">
        <v>5059</v>
      </c>
      <c r="J655" s="81" t="s">
        <v>4259</v>
      </c>
    </row>
    <row r="656" spans="1:10" ht="36" x14ac:dyDescent="0.2">
      <c r="A656" s="110" t="s">
        <v>723</v>
      </c>
      <c r="B656" s="102" t="s">
        <v>766</v>
      </c>
      <c r="C656" s="102" t="s">
        <v>1061</v>
      </c>
      <c r="D656" s="109" t="s">
        <v>428</v>
      </c>
      <c r="E656" s="102" t="s">
        <v>350</v>
      </c>
      <c r="F656" s="111">
        <v>8.98</v>
      </c>
      <c r="G656" s="108">
        <f t="shared" si="37"/>
        <v>8.98</v>
      </c>
      <c r="H656" s="102" t="s">
        <v>396</v>
      </c>
      <c r="I656" s="81" t="s">
        <v>5059</v>
      </c>
      <c r="J656" s="81" t="s">
        <v>4259</v>
      </c>
    </row>
    <row r="657" spans="1:10" ht="36" x14ac:dyDescent="0.2">
      <c r="A657" s="110" t="s">
        <v>723</v>
      </c>
      <c r="B657" s="102" t="s">
        <v>767</v>
      </c>
      <c r="C657" s="102" t="s">
        <v>1061</v>
      </c>
      <c r="D657" s="109" t="s">
        <v>428</v>
      </c>
      <c r="E657" s="102" t="s">
        <v>326</v>
      </c>
      <c r="F657" s="111">
        <v>25</v>
      </c>
      <c r="G657" s="108">
        <f t="shared" si="37"/>
        <v>50</v>
      </c>
      <c r="H657" s="102" t="s">
        <v>396</v>
      </c>
      <c r="I657" s="81" t="s">
        <v>5059</v>
      </c>
      <c r="J657" s="81" t="s">
        <v>4259</v>
      </c>
    </row>
    <row r="658" spans="1:10" ht="36" x14ac:dyDescent="0.2">
      <c r="A658" s="110" t="s">
        <v>723</v>
      </c>
      <c r="B658" s="102" t="s">
        <v>768</v>
      </c>
      <c r="C658" s="102" t="s">
        <v>1061</v>
      </c>
      <c r="D658" s="109" t="s">
        <v>428</v>
      </c>
      <c r="E658" s="102" t="s">
        <v>326</v>
      </c>
      <c r="F658" s="111">
        <v>6.6</v>
      </c>
      <c r="G658" s="108">
        <f t="shared" si="37"/>
        <v>13.2</v>
      </c>
      <c r="H658" s="102" t="s">
        <v>396</v>
      </c>
      <c r="I658" s="81" t="s">
        <v>5059</v>
      </c>
      <c r="J658" s="81" t="s">
        <v>4259</v>
      </c>
    </row>
    <row r="659" spans="1:10" ht="36" x14ac:dyDescent="0.2">
      <c r="A659" s="110" t="s">
        <v>723</v>
      </c>
      <c r="B659" s="102" t="s">
        <v>769</v>
      </c>
      <c r="C659" s="102" t="s">
        <v>1061</v>
      </c>
      <c r="D659" s="109" t="s">
        <v>428</v>
      </c>
      <c r="E659" s="102" t="s">
        <v>332</v>
      </c>
      <c r="F659" s="111">
        <v>9.98</v>
      </c>
      <c r="G659" s="108">
        <f t="shared" si="37"/>
        <v>139.72</v>
      </c>
      <c r="H659" s="102" t="s">
        <v>396</v>
      </c>
      <c r="I659" s="81" t="s">
        <v>5059</v>
      </c>
      <c r="J659" s="81" t="s">
        <v>4259</v>
      </c>
    </row>
    <row r="660" spans="1:10" ht="36" x14ac:dyDescent="0.2">
      <c r="A660" s="110" t="s">
        <v>723</v>
      </c>
      <c r="B660" s="102" t="s">
        <v>770</v>
      </c>
      <c r="C660" s="102" t="s">
        <v>1061</v>
      </c>
      <c r="D660" s="109" t="s">
        <v>428</v>
      </c>
      <c r="E660" s="102" t="s">
        <v>350</v>
      </c>
      <c r="F660" s="111">
        <v>15</v>
      </c>
      <c r="G660" s="108">
        <f t="shared" si="37"/>
        <v>15</v>
      </c>
      <c r="H660" s="102" t="s">
        <v>396</v>
      </c>
      <c r="I660" s="81" t="s">
        <v>5059</v>
      </c>
      <c r="J660" s="81" t="s">
        <v>4259</v>
      </c>
    </row>
    <row r="661" spans="1:10" ht="36" x14ac:dyDescent="0.2">
      <c r="A661" s="110" t="s">
        <v>723</v>
      </c>
      <c r="B661" s="102" t="s">
        <v>1571</v>
      </c>
      <c r="C661" s="102" t="s">
        <v>1061</v>
      </c>
      <c r="D661" s="109" t="s">
        <v>428</v>
      </c>
      <c r="E661" s="102" t="s">
        <v>350</v>
      </c>
      <c r="F661" s="111">
        <v>556</v>
      </c>
      <c r="G661" s="108">
        <f t="shared" si="37"/>
        <v>556</v>
      </c>
      <c r="H661" s="102" t="s">
        <v>396</v>
      </c>
      <c r="I661" s="81" t="s">
        <v>5059</v>
      </c>
      <c r="J661" s="81" t="s">
        <v>4259</v>
      </c>
    </row>
    <row r="662" spans="1:10" ht="36" x14ac:dyDescent="0.2">
      <c r="A662" s="110" t="s">
        <v>723</v>
      </c>
      <c r="B662" s="102" t="s">
        <v>1572</v>
      </c>
      <c r="C662" s="102" t="s">
        <v>1061</v>
      </c>
      <c r="D662" s="109" t="s">
        <v>428</v>
      </c>
      <c r="E662" s="102" t="s">
        <v>350</v>
      </c>
      <c r="F662" s="111">
        <v>118</v>
      </c>
      <c r="G662" s="108">
        <f t="shared" si="37"/>
        <v>118</v>
      </c>
      <c r="H662" s="102" t="s">
        <v>396</v>
      </c>
      <c r="I662" s="81" t="s">
        <v>5059</v>
      </c>
      <c r="J662" s="81" t="s">
        <v>4259</v>
      </c>
    </row>
    <row r="663" spans="1:10" ht="36" x14ac:dyDescent="0.2">
      <c r="A663" s="110" t="s">
        <v>723</v>
      </c>
      <c r="B663" s="102" t="s">
        <v>1573</v>
      </c>
      <c r="C663" s="102" t="s">
        <v>1061</v>
      </c>
      <c r="D663" s="109" t="s">
        <v>428</v>
      </c>
      <c r="E663" s="102" t="s">
        <v>350</v>
      </c>
      <c r="F663" s="111">
        <v>25</v>
      </c>
      <c r="G663" s="108">
        <f t="shared" si="37"/>
        <v>25</v>
      </c>
      <c r="H663" s="102" t="s">
        <v>396</v>
      </c>
      <c r="I663" s="81" t="s">
        <v>5059</v>
      </c>
      <c r="J663" s="81" t="s">
        <v>4259</v>
      </c>
    </row>
    <row r="664" spans="1:10" ht="36" x14ac:dyDescent="0.2">
      <c r="A664" s="110" t="s">
        <v>723</v>
      </c>
      <c r="B664" s="102" t="s">
        <v>771</v>
      </c>
      <c r="C664" s="102" t="s">
        <v>1061</v>
      </c>
      <c r="D664" s="109" t="s">
        <v>428</v>
      </c>
      <c r="E664" s="102" t="s">
        <v>350</v>
      </c>
      <c r="F664" s="111">
        <v>7.98</v>
      </c>
      <c r="G664" s="108">
        <f t="shared" si="37"/>
        <v>7.98</v>
      </c>
      <c r="H664" s="102" t="s">
        <v>396</v>
      </c>
      <c r="I664" s="81" t="s">
        <v>5059</v>
      </c>
      <c r="J664" s="81" t="s">
        <v>4259</v>
      </c>
    </row>
    <row r="665" spans="1:10" ht="48" x14ac:dyDescent="0.2">
      <c r="A665" s="110" t="s">
        <v>772</v>
      </c>
      <c r="B665" s="102" t="s">
        <v>773</v>
      </c>
      <c r="C665" s="109" t="s">
        <v>774</v>
      </c>
      <c r="D665" s="109" t="s">
        <v>428</v>
      </c>
      <c r="E665" s="102" t="s">
        <v>350</v>
      </c>
      <c r="F665" s="111">
        <v>270</v>
      </c>
      <c r="G665" s="108">
        <f t="shared" si="37"/>
        <v>270</v>
      </c>
      <c r="H665" s="102" t="s">
        <v>396</v>
      </c>
      <c r="I665" s="81" t="s">
        <v>5059</v>
      </c>
      <c r="J665" s="81" t="s">
        <v>4263</v>
      </c>
    </row>
    <row r="666" spans="1:10" ht="48" x14ac:dyDescent="0.2">
      <c r="A666" s="110" t="s">
        <v>1270</v>
      </c>
      <c r="B666" s="102" t="s">
        <v>775</v>
      </c>
      <c r="C666" s="109" t="s">
        <v>774</v>
      </c>
      <c r="D666" s="109" t="s">
        <v>702</v>
      </c>
      <c r="E666" s="102" t="s">
        <v>326</v>
      </c>
      <c r="F666" s="111">
        <v>1880</v>
      </c>
      <c r="G666" s="108">
        <f t="shared" si="37"/>
        <v>3760</v>
      </c>
      <c r="H666" s="102" t="s">
        <v>396</v>
      </c>
      <c r="I666" s="81" t="s">
        <v>5059</v>
      </c>
      <c r="J666" s="81" t="s">
        <v>4263</v>
      </c>
    </row>
    <row r="667" spans="1:10" ht="36" x14ac:dyDescent="0.2">
      <c r="A667" s="110" t="s">
        <v>776</v>
      </c>
      <c r="B667" s="102" t="s">
        <v>777</v>
      </c>
      <c r="C667" s="109" t="s">
        <v>774</v>
      </c>
      <c r="D667" s="109" t="s">
        <v>702</v>
      </c>
      <c r="E667" s="102" t="s">
        <v>350</v>
      </c>
      <c r="F667" s="111">
        <v>150</v>
      </c>
      <c r="G667" s="108">
        <f t="shared" si="37"/>
        <v>150</v>
      </c>
      <c r="H667" s="102" t="s">
        <v>396</v>
      </c>
      <c r="I667" s="81" t="s">
        <v>5059</v>
      </c>
      <c r="J667" s="81" t="s">
        <v>4264</v>
      </c>
    </row>
    <row r="668" spans="1:10" ht="36" x14ac:dyDescent="0.2">
      <c r="A668" s="110" t="s">
        <v>776</v>
      </c>
      <c r="B668" s="102" t="s">
        <v>778</v>
      </c>
      <c r="C668" s="109" t="s">
        <v>774</v>
      </c>
      <c r="D668" s="109" t="s">
        <v>702</v>
      </c>
      <c r="E668" s="102" t="s">
        <v>350</v>
      </c>
      <c r="F668" s="111">
        <v>50</v>
      </c>
      <c r="G668" s="108">
        <f t="shared" si="37"/>
        <v>50</v>
      </c>
      <c r="H668" s="102" t="s">
        <v>396</v>
      </c>
      <c r="I668" s="81" t="s">
        <v>5059</v>
      </c>
      <c r="J668" s="81" t="s">
        <v>4264</v>
      </c>
    </row>
    <row r="669" spans="1:10" ht="36" x14ac:dyDescent="0.2">
      <c r="A669" s="110" t="s">
        <v>776</v>
      </c>
      <c r="B669" s="102" t="s">
        <v>779</v>
      </c>
      <c r="C669" s="109" t="s">
        <v>774</v>
      </c>
      <c r="D669" s="109" t="s">
        <v>702</v>
      </c>
      <c r="E669" s="102" t="s">
        <v>326</v>
      </c>
      <c r="F669" s="111">
        <v>30</v>
      </c>
      <c r="G669" s="108">
        <f t="shared" si="37"/>
        <v>60</v>
      </c>
      <c r="H669" s="102" t="s">
        <v>396</v>
      </c>
      <c r="I669" s="81" t="s">
        <v>5059</v>
      </c>
      <c r="J669" s="81" t="s">
        <v>4264</v>
      </c>
    </row>
    <row r="670" spans="1:10" ht="36" x14ac:dyDescent="0.2">
      <c r="A670" s="110" t="s">
        <v>776</v>
      </c>
      <c r="B670" s="102" t="s">
        <v>780</v>
      </c>
      <c r="C670" s="109" t="s">
        <v>774</v>
      </c>
      <c r="D670" s="109" t="s">
        <v>702</v>
      </c>
      <c r="E670" s="102" t="s">
        <v>316</v>
      </c>
      <c r="F670" s="111">
        <v>35</v>
      </c>
      <c r="G670" s="108">
        <f t="shared" si="37"/>
        <v>140</v>
      </c>
      <c r="H670" s="102" t="s">
        <v>396</v>
      </c>
      <c r="I670" s="81" t="s">
        <v>5059</v>
      </c>
      <c r="J670" s="81" t="s">
        <v>4264</v>
      </c>
    </row>
    <row r="671" spans="1:10" ht="36" x14ac:dyDescent="0.2">
      <c r="A671" s="110" t="s">
        <v>776</v>
      </c>
      <c r="B671" s="102" t="s">
        <v>781</v>
      </c>
      <c r="C671" s="109" t="s">
        <v>774</v>
      </c>
      <c r="D671" s="109" t="s">
        <v>702</v>
      </c>
      <c r="E671" s="102" t="s">
        <v>349</v>
      </c>
      <c r="F671" s="111">
        <v>25</v>
      </c>
      <c r="G671" s="108">
        <f t="shared" si="37"/>
        <v>125</v>
      </c>
      <c r="H671" s="102" t="s">
        <v>396</v>
      </c>
      <c r="I671" s="81" t="s">
        <v>5059</v>
      </c>
      <c r="J671" s="81" t="s">
        <v>4264</v>
      </c>
    </row>
    <row r="672" spans="1:10" ht="36" x14ac:dyDescent="0.2">
      <c r="A672" s="110" t="s">
        <v>776</v>
      </c>
      <c r="B672" s="102" t="s">
        <v>782</v>
      </c>
      <c r="C672" s="109" t="s">
        <v>774</v>
      </c>
      <c r="D672" s="109" t="s">
        <v>702</v>
      </c>
      <c r="E672" s="102" t="s">
        <v>335</v>
      </c>
      <c r="F672" s="111">
        <v>20</v>
      </c>
      <c r="G672" s="108">
        <f t="shared" si="37"/>
        <v>120</v>
      </c>
      <c r="H672" s="102" t="s">
        <v>396</v>
      </c>
      <c r="I672" s="81" t="s">
        <v>5059</v>
      </c>
      <c r="J672" s="81" t="s">
        <v>4264</v>
      </c>
    </row>
    <row r="673" spans="1:10" ht="36" x14ac:dyDescent="0.2">
      <c r="A673" s="110" t="s">
        <v>776</v>
      </c>
      <c r="B673" s="102" t="s">
        <v>783</v>
      </c>
      <c r="C673" s="109" t="s">
        <v>774</v>
      </c>
      <c r="D673" s="109" t="s">
        <v>702</v>
      </c>
      <c r="E673" s="102" t="s">
        <v>598</v>
      </c>
      <c r="F673" s="111">
        <v>60</v>
      </c>
      <c r="G673" s="108">
        <f t="shared" si="37"/>
        <v>1140</v>
      </c>
      <c r="H673" s="102" t="s">
        <v>396</v>
      </c>
      <c r="I673" s="81" t="s">
        <v>5059</v>
      </c>
      <c r="J673" s="81" t="s">
        <v>4264</v>
      </c>
    </row>
    <row r="674" spans="1:10" ht="36" x14ac:dyDescent="0.2">
      <c r="A674" s="110" t="s">
        <v>776</v>
      </c>
      <c r="B674" s="102" t="s">
        <v>784</v>
      </c>
      <c r="C674" s="109" t="s">
        <v>774</v>
      </c>
      <c r="D674" s="109" t="s">
        <v>702</v>
      </c>
      <c r="E674" s="102" t="s">
        <v>326</v>
      </c>
      <c r="F674" s="111">
        <v>715</v>
      </c>
      <c r="G674" s="108">
        <f t="shared" si="37"/>
        <v>1430</v>
      </c>
      <c r="H674" s="102" t="s">
        <v>396</v>
      </c>
      <c r="I674" s="81" t="s">
        <v>5059</v>
      </c>
      <c r="J674" s="81" t="s">
        <v>4264</v>
      </c>
    </row>
    <row r="675" spans="1:10" ht="36" x14ac:dyDescent="0.2">
      <c r="A675" s="110" t="s">
        <v>776</v>
      </c>
      <c r="B675" s="102" t="s">
        <v>785</v>
      </c>
      <c r="C675" s="109" t="s">
        <v>774</v>
      </c>
      <c r="D675" s="109" t="s">
        <v>702</v>
      </c>
      <c r="E675" s="102" t="s">
        <v>350</v>
      </c>
      <c r="F675" s="111">
        <v>140</v>
      </c>
      <c r="G675" s="108">
        <f t="shared" si="37"/>
        <v>140</v>
      </c>
      <c r="H675" s="102" t="s">
        <v>396</v>
      </c>
      <c r="I675" s="81" t="s">
        <v>5059</v>
      </c>
      <c r="J675" s="81" t="s">
        <v>4264</v>
      </c>
    </row>
    <row r="676" spans="1:10" ht="36" x14ac:dyDescent="0.2">
      <c r="A676" s="110" t="s">
        <v>776</v>
      </c>
      <c r="B676" s="102" t="s">
        <v>786</v>
      </c>
      <c r="C676" s="109" t="s">
        <v>774</v>
      </c>
      <c r="D676" s="109" t="s">
        <v>702</v>
      </c>
      <c r="E676" s="102" t="s">
        <v>350</v>
      </c>
      <c r="F676" s="111">
        <v>65</v>
      </c>
      <c r="G676" s="108">
        <f t="shared" si="37"/>
        <v>65</v>
      </c>
      <c r="H676" s="102" t="s">
        <v>396</v>
      </c>
      <c r="I676" s="81" t="s">
        <v>5059</v>
      </c>
      <c r="J676" s="81" t="s">
        <v>4264</v>
      </c>
    </row>
    <row r="677" spans="1:10" ht="48" x14ac:dyDescent="0.2">
      <c r="A677" s="110" t="s">
        <v>787</v>
      </c>
      <c r="B677" s="102" t="s">
        <v>788</v>
      </c>
      <c r="C677" s="109" t="s">
        <v>774</v>
      </c>
      <c r="D677" s="109" t="s">
        <v>702</v>
      </c>
      <c r="E677" s="102" t="s">
        <v>350</v>
      </c>
      <c r="F677" s="111">
        <v>2350</v>
      </c>
      <c r="G677" s="108">
        <f t="shared" si="37"/>
        <v>2350</v>
      </c>
      <c r="H677" s="102" t="s">
        <v>396</v>
      </c>
      <c r="I677" s="81" t="s">
        <v>5059</v>
      </c>
      <c r="J677" s="81" t="s">
        <v>4263</v>
      </c>
    </row>
    <row r="678" spans="1:10" ht="48" x14ac:dyDescent="0.2">
      <c r="A678" s="110" t="s">
        <v>789</v>
      </c>
      <c r="B678" s="102" t="s">
        <v>790</v>
      </c>
      <c r="C678" s="109" t="s">
        <v>774</v>
      </c>
      <c r="D678" s="109" t="s">
        <v>428</v>
      </c>
      <c r="E678" s="102" t="s">
        <v>791</v>
      </c>
      <c r="F678" s="111">
        <v>2.4</v>
      </c>
      <c r="G678" s="108">
        <f t="shared" si="37"/>
        <v>600</v>
      </c>
      <c r="H678" s="102" t="s">
        <v>396</v>
      </c>
      <c r="I678" s="81" t="s">
        <v>5059</v>
      </c>
      <c r="J678" s="81" t="s">
        <v>4263</v>
      </c>
    </row>
    <row r="679" spans="1:10" ht="48" x14ac:dyDescent="0.2">
      <c r="A679" s="110" t="s">
        <v>794</v>
      </c>
      <c r="B679" s="102" t="s">
        <v>792</v>
      </c>
      <c r="C679" s="109" t="s">
        <v>774</v>
      </c>
      <c r="D679" s="109" t="s">
        <v>702</v>
      </c>
      <c r="E679" s="102" t="s">
        <v>350</v>
      </c>
      <c r="F679" s="111">
        <v>1200</v>
      </c>
      <c r="G679" s="108">
        <f t="shared" si="37"/>
        <v>1200</v>
      </c>
      <c r="H679" s="102" t="s">
        <v>396</v>
      </c>
      <c r="I679" s="81" t="s">
        <v>5059</v>
      </c>
      <c r="J679" s="81" t="s">
        <v>4263</v>
      </c>
    </row>
    <row r="680" spans="1:10" ht="48" x14ac:dyDescent="0.2">
      <c r="A680" s="110" t="s">
        <v>793</v>
      </c>
      <c r="B680" s="102" t="s">
        <v>795</v>
      </c>
      <c r="C680" s="109" t="s">
        <v>774</v>
      </c>
      <c r="D680" s="109" t="s">
        <v>702</v>
      </c>
      <c r="E680" s="102" t="s">
        <v>350</v>
      </c>
      <c r="F680" s="111">
        <v>600</v>
      </c>
      <c r="G680" s="108">
        <f t="shared" si="37"/>
        <v>600</v>
      </c>
      <c r="H680" s="102" t="s">
        <v>396</v>
      </c>
      <c r="I680" s="81" t="s">
        <v>5059</v>
      </c>
      <c r="J680" s="81" t="s">
        <v>4263</v>
      </c>
    </row>
    <row r="681" spans="1:10" ht="48" x14ac:dyDescent="0.2">
      <c r="A681" s="110" t="s">
        <v>793</v>
      </c>
      <c r="B681" s="102" t="s">
        <v>796</v>
      </c>
      <c r="C681" s="109" t="s">
        <v>774</v>
      </c>
      <c r="D681" s="109" t="s">
        <v>702</v>
      </c>
      <c r="E681" s="102" t="s">
        <v>350</v>
      </c>
      <c r="F681" s="111">
        <v>150</v>
      </c>
      <c r="G681" s="108">
        <f t="shared" si="37"/>
        <v>150</v>
      </c>
      <c r="H681" s="102" t="s">
        <v>396</v>
      </c>
      <c r="I681" s="81" t="s">
        <v>5059</v>
      </c>
      <c r="J681" s="81" t="s">
        <v>4263</v>
      </c>
    </row>
    <row r="682" spans="1:10" ht="48" x14ac:dyDescent="0.2">
      <c r="A682" s="110" t="s">
        <v>793</v>
      </c>
      <c r="B682" s="102" t="s">
        <v>797</v>
      </c>
      <c r="C682" s="109" t="s">
        <v>774</v>
      </c>
      <c r="D682" s="109" t="s">
        <v>702</v>
      </c>
      <c r="E682" s="102" t="s">
        <v>350</v>
      </c>
      <c r="F682" s="111">
        <v>45</v>
      </c>
      <c r="G682" s="108">
        <f t="shared" si="37"/>
        <v>45</v>
      </c>
      <c r="H682" s="102" t="s">
        <v>396</v>
      </c>
      <c r="I682" s="81" t="s">
        <v>5059</v>
      </c>
      <c r="J682" s="81" t="s">
        <v>4263</v>
      </c>
    </row>
    <row r="683" spans="1:10" ht="48" x14ac:dyDescent="0.2">
      <c r="A683" s="110" t="s">
        <v>793</v>
      </c>
      <c r="B683" s="102" t="s">
        <v>798</v>
      </c>
      <c r="C683" s="109" t="s">
        <v>774</v>
      </c>
      <c r="D683" s="109" t="s">
        <v>702</v>
      </c>
      <c r="E683" s="102" t="s">
        <v>350</v>
      </c>
      <c r="F683" s="111">
        <v>180</v>
      </c>
      <c r="G683" s="108">
        <f t="shared" si="37"/>
        <v>180</v>
      </c>
      <c r="H683" s="102" t="s">
        <v>396</v>
      </c>
      <c r="I683" s="81" t="s">
        <v>5059</v>
      </c>
      <c r="J683" s="81" t="s">
        <v>4263</v>
      </c>
    </row>
    <row r="684" spans="1:10" ht="36" x14ac:dyDescent="0.2">
      <c r="A684" s="110" t="s">
        <v>799</v>
      </c>
      <c r="B684" s="102" t="s">
        <v>1207</v>
      </c>
      <c r="C684" s="109" t="s">
        <v>4249</v>
      </c>
      <c r="D684" s="109" t="s">
        <v>428</v>
      </c>
      <c r="E684" s="102" t="s">
        <v>350</v>
      </c>
      <c r="F684" s="111">
        <v>54.9</v>
      </c>
      <c r="G684" s="108">
        <f t="shared" ref="G684" si="44">E684*F684</f>
        <v>54.9</v>
      </c>
      <c r="H684" s="102" t="s">
        <v>396</v>
      </c>
      <c r="I684" s="81" t="s">
        <v>5059</v>
      </c>
      <c r="J684" s="81" t="s">
        <v>4258</v>
      </c>
    </row>
    <row r="685" spans="1:10" ht="36" x14ac:dyDescent="0.2">
      <c r="A685" s="110" t="s">
        <v>799</v>
      </c>
      <c r="B685" s="102" t="s">
        <v>800</v>
      </c>
      <c r="C685" s="109" t="s">
        <v>4249</v>
      </c>
      <c r="D685" s="109" t="s">
        <v>428</v>
      </c>
      <c r="E685" s="102" t="s">
        <v>327</v>
      </c>
      <c r="F685" s="111">
        <v>67</v>
      </c>
      <c r="G685" s="108">
        <f t="shared" si="37"/>
        <v>201</v>
      </c>
      <c r="H685" s="102" t="s">
        <v>396</v>
      </c>
      <c r="I685" s="81" t="s">
        <v>5059</v>
      </c>
      <c r="J685" s="81" t="s">
        <v>4258</v>
      </c>
    </row>
    <row r="686" spans="1:10" ht="36" x14ac:dyDescent="0.2">
      <c r="A686" s="110" t="s">
        <v>799</v>
      </c>
      <c r="B686" s="102" t="s">
        <v>801</v>
      </c>
      <c r="C686" s="109" t="s">
        <v>4249</v>
      </c>
      <c r="D686" s="109" t="s">
        <v>428</v>
      </c>
      <c r="E686" s="102" t="s">
        <v>350</v>
      </c>
      <c r="F686" s="111">
        <v>4.5</v>
      </c>
      <c r="G686" s="108">
        <f t="shared" si="37"/>
        <v>4.5</v>
      </c>
      <c r="H686" s="102" t="s">
        <v>396</v>
      </c>
      <c r="I686" s="81" t="s">
        <v>5059</v>
      </c>
      <c r="J686" s="81" t="s">
        <v>4258</v>
      </c>
    </row>
    <row r="687" spans="1:10" ht="36" x14ac:dyDescent="0.2">
      <c r="A687" s="110" t="s">
        <v>799</v>
      </c>
      <c r="B687" s="102" t="s">
        <v>802</v>
      </c>
      <c r="C687" s="109" t="s">
        <v>4249</v>
      </c>
      <c r="D687" s="109" t="s">
        <v>428</v>
      </c>
      <c r="E687" s="102" t="s">
        <v>374</v>
      </c>
      <c r="F687" s="111">
        <v>5.0999999999999996</v>
      </c>
      <c r="G687" s="108">
        <f t="shared" si="37"/>
        <v>35.699999999999996</v>
      </c>
      <c r="H687" s="102" t="s">
        <v>396</v>
      </c>
      <c r="I687" s="81" t="s">
        <v>5059</v>
      </c>
      <c r="J687" s="81" t="s">
        <v>4258</v>
      </c>
    </row>
    <row r="688" spans="1:10" ht="36" x14ac:dyDescent="0.2">
      <c r="A688" s="110" t="s">
        <v>799</v>
      </c>
      <c r="B688" s="102" t="s">
        <v>803</v>
      </c>
      <c r="C688" s="109" t="s">
        <v>4249</v>
      </c>
      <c r="D688" s="109" t="s">
        <v>804</v>
      </c>
      <c r="E688" s="102" t="s">
        <v>887</v>
      </c>
      <c r="F688" s="111">
        <v>89</v>
      </c>
      <c r="G688" s="108">
        <f t="shared" si="37"/>
        <v>2714.5</v>
      </c>
      <c r="H688" s="102" t="s">
        <v>396</v>
      </c>
      <c r="I688" s="81" t="s">
        <v>5059</v>
      </c>
      <c r="J688" s="81" t="s">
        <v>4258</v>
      </c>
    </row>
    <row r="689" spans="1:10" ht="36" x14ac:dyDescent="0.2">
      <c r="A689" s="110" t="s">
        <v>799</v>
      </c>
      <c r="B689" s="102" t="s">
        <v>805</v>
      </c>
      <c r="C689" s="109" t="s">
        <v>4249</v>
      </c>
      <c r="D689" s="109" t="s">
        <v>428</v>
      </c>
      <c r="E689" s="102" t="s">
        <v>886</v>
      </c>
      <c r="F689" s="111">
        <v>0.7</v>
      </c>
      <c r="G689" s="108">
        <f t="shared" si="37"/>
        <v>7559.9999999999991</v>
      </c>
      <c r="H689" s="102" t="s">
        <v>396</v>
      </c>
      <c r="I689" s="81" t="s">
        <v>5059</v>
      </c>
      <c r="J689" s="81" t="s">
        <v>4258</v>
      </c>
    </row>
    <row r="690" spans="1:10" ht="36" x14ac:dyDescent="0.2">
      <c r="A690" s="110" t="s">
        <v>799</v>
      </c>
      <c r="B690" s="102" t="s">
        <v>806</v>
      </c>
      <c r="C690" s="109" t="s">
        <v>4249</v>
      </c>
      <c r="D690" s="109" t="s">
        <v>507</v>
      </c>
      <c r="E690" s="102" t="s">
        <v>889</v>
      </c>
      <c r="F690" s="111">
        <v>40.5</v>
      </c>
      <c r="G690" s="108">
        <f t="shared" si="37"/>
        <v>3928.5</v>
      </c>
      <c r="H690" s="102" t="s">
        <v>396</v>
      </c>
      <c r="I690" s="81" t="s">
        <v>5059</v>
      </c>
      <c r="J690" s="81" t="s">
        <v>4258</v>
      </c>
    </row>
    <row r="691" spans="1:10" ht="36" x14ac:dyDescent="0.2">
      <c r="A691" s="110" t="s">
        <v>799</v>
      </c>
      <c r="B691" s="102" t="s">
        <v>807</v>
      </c>
      <c r="C691" s="109" t="s">
        <v>4249</v>
      </c>
      <c r="D691" s="109" t="s">
        <v>428</v>
      </c>
      <c r="E691" s="102" t="s">
        <v>888</v>
      </c>
      <c r="F691" s="111">
        <v>0.6</v>
      </c>
      <c r="G691" s="108">
        <f t="shared" si="37"/>
        <v>2460</v>
      </c>
      <c r="H691" s="102" t="s">
        <v>396</v>
      </c>
      <c r="I691" s="81" t="s">
        <v>5059</v>
      </c>
      <c r="J691" s="81" t="s">
        <v>4258</v>
      </c>
    </row>
    <row r="692" spans="1:10" ht="36" x14ac:dyDescent="0.2">
      <c r="A692" s="110" t="s">
        <v>799</v>
      </c>
      <c r="B692" s="102" t="s">
        <v>808</v>
      </c>
      <c r="C692" s="109" t="s">
        <v>4249</v>
      </c>
      <c r="D692" s="109" t="s">
        <v>428</v>
      </c>
      <c r="E692" s="102" t="s">
        <v>372</v>
      </c>
      <c r="F692" s="111">
        <v>18</v>
      </c>
      <c r="G692" s="108">
        <f t="shared" si="37"/>
        <v>198</v>
      </c>
      <c r="H692" s="102" t="s">
        <v>396</v>
      </c>
      <c r="I692" s="81" t="s">
        <v>5059</v>
      </c>
      <c r="J692" s="81" t="s">
        <v>4258</v>
      </c>
    </row>
    <row r="693" spans="1:10" ht="36" x14ac:dyDescent="0.2">
      <c r="A693" s="110" t="s">
        <v>799</v>
      </c>
      <c r="B693" s="102" t="s">
        <v>809</v>
      </c>
      <c r="C693" s="109" t="s">
        <v>4249</v>
      </c>
      <c r="D693" s="109" t="s">
        <v>428</v>
      </c>
      <c r="E693" s="102" t="s">
        <v>863</v>
      </c>
      <c r="F693" s="111">
        <v>7</v>
      </c>
      <c r="G693" s="108">
        <f t="shared" si="37"/>
        <v>2765</v>
      </c>
      <c r="H693" s="102" t="s">
        <v>396</v>
      </c>
      <c r="I693" s="81" t="s">
        <v>5059</v>
      </c>
      <c r="J693" s="81" t="s">
        <v>4258</v>
      </c>
    </row>
    <row r="694" spans="1:10" ht="36" x14ac:dyDescent="0.2">
      <c r="A694" s="110" t="s">
        <v>799</v>
      </c>
      <c r="B694" s="102" t="s">
        <v>810</v>
      </c>
      <c r="C694" s="109" t="s">
        <v>4249</v>
      </c>
      <c r="D694" s="109" t="s">
        <v>428</v>
      </c>
      <c r="E694" s="102" t="s">
        <v>349</v>
      </c>
      <c r="F694" s="111">
        <v>20</v>
      </c>
      <c r="G694" s="108">
        <f t="shared" si="37"/>
        <v>100</v>
      </c>
      <c r="H694" s="102" t="s">
        <v>396</v>
      </c>
      <c r="I694" s="81" t="s">
        <v>5059</v>
      </c>
      <c r="J694" s="81" t="s">
        <v>4258</v>
      </c>
    </row>
    <row r="695" spans="1:10" ht="36" x14ac:dyDescent="0.2">
      <c r="A695" s="110" t="s">
        <v>799</v>
      </c>
      <c r="B695" s="102" t="s">
        <v>811</v>
      </c>
      <c r="C695" s="109" t="s">
        <v>4249</v>
      </c>
      <c r="D695" s="109" t="s">
        <v>428</v>
      </c>
      <c r="E695" s="102" t="s">
        <v>327</v>
      </c>
      <c r="F695" s="111">
        <v>7</v>
      </c>
      <c r="G695" s="108">
        <f t="shared" si="37"/>
        <v>21</v>
      </c>
      <c r="H695" s="102" t="s">
        <v>396</v>
      </c>
      <c r="I695" s="81" t="s">
        <v>5059</v>
      </c>
      <c r="J695" s="81" t="s">
        <v>4258</v>
      </c>
    </row>
    <row r="696" spans="1:10" ht="36" x14ac:dyDescent="0.2">
      <c r="A696" s="110" t="s">
        <v>799</v>
      </c>
      <c r="B696" s="102" t="s">
        <v>812</v>
      </c>
      <c r="C696" s="109" t="s">
        <v>4249</v>
      </c>
      <c r="D696" s="109" t="s">
        <v>428</v>
      </c>
      <c r="E696" s="102" t="s">
        <v>326</v>
      </c>
      <c r="F696" s="111">
        <v>4.5</v>
      </c>
      <c r="G696" s="108">
        <f t="shared" si="37"/>
        <v>9</v>
      </c>
      <c r="H696" s="102" t="s">
        <v>396</v>
      </c>
      <c r="I696" s="81" t="s">
        <v>5059</v>
      </c>
      <c r="J696" s="81" t="s">
        <v>4258</v>
      </c>
    </row>
    <row r="697" spans="1:10" ht="36" x14ac:dyDescent="0.2">
      <c r="A697" s="110" t="s">
        <v>799</v>
      </c>
      <c r="B697" s="102" t="s">
        <v>813</v>
      </c>
      <c r="C697" s="109" t="s">
        <v>4249</v>
      </c>
      <c r="D697" s="109" t="s">
        <v>428</v>
      </c>
      <c r="E697" s="102" t="s">
        <v>350</v>
      </c>
      <c r="F697" s="111">
        <v>40</v>
      </c>
      <c r="G697" s="108">
        <f t="shared" si="37"/>
        <v>40</v>
      </c>
      <c r="H697" s="102" t="s">
        <v>396</v>
      </c>
      <c r="I697" s="81" t="s">
        <v>5059</v>
      </c>
      <c r="J697" s="81" t="s">
        <v>4258</v>
      </c>
    </row>
    <row r="698" spans="1:10" ht="36" x14ac:dyDescent="0.2">
      <c r="A698" s="110" t="s">
        <v>799</v>
      </c>
      <c r="B698" s="102" t="s">
        <v>814</v>
      </c>
      <c r="C698" s="109" t="s">
        <v>4249</v>
      </c>
      <c r="D698" s="109" t="s">
        <v>428</v>
      </c>
      <c r="E698" s="102" t="s">
        <v>347</v>
      </c>
      <c r="F698" s="111">
        <v>18</v>
      </c>
      <c r="G698" s="108">
        <f t="shared" si="37"/>
        <v>288</v>
      </c>
      <c r="H698" s="102" t="s">
        <v>396</v>
      </c>
      <c r="I698" s="81" t="s">
        <v>5059</v>
      </c>
      <c r="J698" s="81" t="s">
        <v>4258</v>
      </c>
    </row>
    <row r="699" spans="1:10" ht="36" x14ac:dyDescent="0.2">
      <c r="A699" s="110" t="s">
        <v>799</v>
      </c>
      <c r="B699" s="102" t="s">
        <v>815</v>
      </c>
      <c r="C699" s="109" t="s">
        <v>4249</v>
      </c>
      <c r="D699" s="109" t="s">
        <v>428</v>
      </c>
      <c r="E699" s="102" t="s">
        <v>350</v>
      </c>
      <c r="F699" s="111">
        <v>15</v>
      </c>
      <c r="G699" s="108">
        <f t="shared" si="37"/>
        <v>15</v>
      </c>
      <c r="H699" s="102" t="s">
        <v>396</v>
      </c>
      <c r="I699" s="81" t="s">
        <v>5059</v>
      </c>
      <c r="J699" s="81" t="s">
        <v>4258</v>
      </c>
    </row>
    <row r="700" spans="1:10" ht="36" x14ac:dyDescent="0.2">
      <c r="A700" s="110" t="s">
        <v>799</v>
      </c>
      <c r="B700" s="102" t="s">
        <v>816</v>
      </c>
      <c r="C700" s="109" t="s">
        <v>4249</v>
      </c>
      <c r="D700" s="109" t="s">
        <v>428</v>
      </c>
      <c r="E700" s="102" t="s">
        <v>326</v>
      </c>
      <c r="F700" s="111">
        <v>15</v>
      </c>
      <c r="G700" s="108">
        <f t="shared" si="37"/>
        <v>30</v>
      </c>
      <c r="H700" s="102" t="s">
        <v>396</v>
      </c>
      <c r="I700" s="81" t="s">
        <v>5059</v>
      </c>
      <c r="J700" s="81" t="s">
        <v>4258</v>
      </c>
    </row>
    <row r="701" spans="1:10" ht="36" x14ac:dyDescent="0.2">
      <c r="A701" s="110" t="s">
        <v>799</v>
      </c>
      <c r="B701" s="102" t="s">
        <v>817</v>
      </c>
      <c r="C701" s="109" t="s">
        <v>4249</v>
      </c>
      <c r="D701" s="109" t="s">
        <v>428</v>
      </c>
      <c r="E701" s="102" t="s">
        <v>327</v>
      </c>
      <c r="F701" s="111">
        <v>6.5</v>
      </c>
      <c r="G701" s="108">
        <f t="shared" si="37"/>
        <v>19.5</v>
      </c>
      <c r="H701" s="102" t="s">
        <v>396</v>
      </c>
      <c r="I701" s="81" t="s">
        <v>5059</v>
      </c>
      <c r="J701" s="81" t="s">
        <v>4258</v>
      </c>
    </row>
    <row r="702" spans="1:10" ht="36" x14ac:dyDescent="0.2">
      <c r="A702" s="110" t="s">
        <v>799</v>
      </c>
      <c r="B702" s="102" t="s">
        <v>818</v>
      </c>
      <c r="C702" s="109" t="s">
        <v>4249</v>
      </c>
      <c r="D702" s="109" t="s">
        <v>428</v>
      </c>
      <c r="E702" s="102" t="s">
        <v>327</v>
      </c>
      <c r="F702" s="111">
        <v>15</v>
      </c>
      <c r="G702" s="108">
        <f t="shared" si="37"/>
        <v>45</v>
      </c>
      <c r="H702" s="102" t="s">
        <v>396</v>
      </c>
      <c r="I702" s="81" t="s">
        <v>5059</v>
      </c>
      <c r="J702" s="81" t="s">
        <v>4258</v>
      </c>
    </row>
    <row r="703" spans="1:10" ht="36" x14ac:dyDescent="0.2">
      <c r="A703" s="110" t="s">
        <v>799</v>
      </c>
      <c r="B703" s="102" t="s">
        <v>819</v>
      </c>
      <c r="C703" s="109" t="s">
        <v>4249</v>
      </c>
      <c r="D703" s="109" t="s">
        <v>428</v>
      </c>
      <c r="E703" s="102" t="s">
        <v>327</v>
      </c>
      <c r="F703" s="111">
        <v>11.5</v>
      </c>
      <c r="G703" s="108">
        <f t="shared" si="37"/>
        <v>34.5</v>
      </c>
      <c r="H703" s="102" t="s">
        <v>396</v>
      </c>
      <c r="I703" s="81" t="s">
        <v>5059</v>
      </c>
      <c r="J703" s="81" t="s">
        <v>4258</v>
      </c>
    </row>
    <row r="704" spans="1:10" ht="36" x14ac:dyDescent="0.2">
      <c r="A704" s="110" t="s">
        <v>799</v>
      </c>
      <c r="B704" s="102" t="s">
        <v>820</v>
      </c>
      <c r="C704" s="109" t="s">
        <v>4249</v>
      </c>
      <c r="D704" s="109" t="s">
        <v>428</v>
      </c>
      <c r="E704" s="102" t="s">
        <v>350</v>
      </c>
      <c r="F704" s="111">
        <v>20</v>
      </c>
      <c r="G704" s="108">
        <f t="shared" si="37"/>
        <v>20</v>
      </c>
      <c r="H704" s="102" t="s">
        <v>396</v>
      </c>
      <c r="I704" s="81" t="s">
        <v>5059</v>
      </c>
      <c r="J704" s="81" t="s">
        <v>4258</v>
      </c>
    </row>
    <row r="705" spans="1:10" ht="36" x14ac:dyDescent="0.2">
      <c r="A705" s="110" t="s">
        <v>799</v>
      </c>
      <c r="B705" s="102" t="s">
        <v>821</v>
      </c>
      <c r="C705" s="109" t="s">
        <v>4249</v>
      </c>
      <c r="D705" s="109" t="s">
        <v>428</v>
      </c>
      <c r="E705" s="102" t="s">
        <v>374</v>
      </c>
      <c r="F705" s="111">
        <v>15.5</v>
      </c>
      <c r="G705" s="108">
        <f t="shared" si="37"/>
        <v>108.5</v>
      </c>
      <c r="H705" s="102" t="s">
        <v>396</v>
      </c>
      <c r="I705" s="81" t="s">
        <v>5059</v>
      </c>
      <c r="J705" s="81" t="s">
        <v>4258</v>
      </c>
    </row>
    <row r="706" spans="1:10" ht="36" x14ac:dyDescent="0.2">
      <c r="A706" s="110" t="s">
        <v>799</v>
      </c>
      <c r="B706" s="102" t="s">
        <v>822</v>
      </c>
      <c r="C706" s="109" t="s">
        <v>4249</v>
      </c>
      <c r="D706" s="109" t="s">
        <v>428</v>
      </c>
      <c r="E706" s="102" t="s">
        <v>316</v>
      </c>
      <c r="F706" s="111">
        <v>49</v>
      </c>
      <c r="G706" s="108">
        <f t="shared" si="37"/>
        <v>196</v>
      </c>
      <c r="H706" s="102" t="s">
        <v>396</v>
      </c>
      <c r="I706" s="81" t="s">
        <v>5059</v>
      </c>
      <c r="J706" s="81" t="s">
        <v>4258</v>
      </c>
    </row>
    <row r="707" spans="1:10" ht="36" x14ac:dyDescent="0.2">
      <c r="A707" s="110" t="s">
        <v>799</v>
      </c>
      <c r="B707" s="102" t="s">
        <v>823</v>
      </c>
      <c r="C707" s="109" t="s">
        <v>4249</v>
      </c>
      <c r="D707" s="109" t="s">
        <v>428</v>
      </c>
      <c r="E707" s="102" t="s">
        <v>334</v>
      </c>
      <c r="F707" s="111">
        <v>28</v>
      </c>
      <c r="G707" s="108">
        <f t="shared" si="37"/>
        <v>336</v>
      </c>
      <c r="H707" s="102" t="s">
        <v>396</v>
      </c>
      <c r="I707" s="81" t="s">
        <v>5059</v>
      </c>
      <c r="J707" s="81" t="s">
        <v>4258</v>
      </c>
    </row>
    <row r="708" spans="1:10" ht="36" x14ac:dyDescent="0.2">
      <c r="A708" s="110" t="s">
        <v>799</v>
      </c>
      <c r="B708" s="102" t="s">
        <v>824</v>
      </c>
      <c r="C708" s="109" t="s">
        <v>4249</v>
      </c>
      <c r="D708" s="109" t="s">
        <v>428</v>
      </c>
      <c r="E708" s="102" t="s">
        <v>334</v>
      </c>
      <c r="F708" s="111">
        <v>10.5</v>
      </c>
      <c r="G708" s="108">
        <f t="shared" si="37"/>
        <v>126</v>
      </c>
      <c r="H708" s="102" t="s">
        <v>396</v>
      </c>
      <c r="I708" s="81" t="s">
        <v>5059</v>
      </c>
      <c r="J708" s="81" t="s">
        <v>4258</v>
      </c>
    </row>
    <row r="709" spans="1:10" ht="36" x14ac:dyDescent="0.2">
      <c r="A709" s="110" t="s">
        <v>799</v>
      </c>
      <c r="B709" s="102" t="s">
        <v>825</v>
      </c>
      <c r="C709" s="109" t="s">
        <v>4249</v>
      </c>
      <c r="D709" s="109" t="s">
        <v>428</v>
      </c>
      <c r="E709" s="102" t="s">
        <v>587</v>
      </c>
      <c r="F709" s="111">
        <v>73.5</v>
      </c>
      <c r="G709" s="108">
        <f t="shared" si="37"/>
        <v>1323</v>
      </c>
      <c r="H709" s="102" t="s">
        <v>396</v>
      </c>
      <c r="I709" s="81" t="s">
        <v>5059</v>
      </c>
      <c r="J709" s="81" t="s">
        <v>4258</v>
      </c>
    </row>
    <row r="710" spans="1:10" ht="36" x14ac:dyDescent="0.2">
      <c r="A710" s="110" t="s">
        <v>799</v>
      </c>
      <c r="B710" s="102" t="s">
        <v>826</v>
      </c>
      <c r="C710" s="109" t="s">
        <v>4249</v>
      </c>
      <c r="D710" s="109" t="s">
        <v>428</v>
      </c>
      <c r="E710" s="102" t="s">
        <v>827</v>
      </c>
      <c r="F710" s="111">
        <v>15</v>
      </c>
      <c r="G710" s="108">
        <f t="shared" si="37"/>
        <v>675</v>
      </c>
      <c r="H710" s="102" t="s">
        <v>396</v>
      </c>
      <c r="I710" s="81" t="s">
        <v>5059</v>
      </c>
      <c r="J710" s="81" t="s">
        <v>4258</v>
      </c>
    </row>
    <row r="711" spans="1:10" ht="48" x14ac:dyDescent="0.2">
      <c r="A711" s="110" t="s">
        <v>799</v>
      </c>
      <c r="B711" s="102" t="s">
        <v>828</v>
      </c>
      <c r="C711" s="109" t="s">
        <v>4249</v>
      </c>
      <c r="D711" s="109" t="s">
        <v>702</v>
      </c>
      <c r="E711" s="102" t="s">
        <v>350</v>
      </c>
      <c r="F711" s="111">
        <v>340</v>
      </c>
      <c r="G711" s="108">
        <f t="shared" si="37"/>
        <v>340</v>
      </c>
      <c r="H711" s="102" t="s">
        <v>396</v>
      </c>
      <c r="I711" s="81" t="s">
        <v>5059</v>
      </c>
      <c r="J711" s="81" t="s">
        <v>4258</v>
      </c>
    </row>
    <row r="712" spans="1:10" ht="36" x14ac:dyDescent="0.2">
      <c r="A712" s="110" t="s">
        <v>799</v>
      </c>
      <c r="B712" s="102" t="s">
        <v>829</v>
      </c>
      <c r="C712" s="109" t="s">
        <v>4249</v>
      </c>
      <c r="D712" s="109" t="s">
        <v>428</v>
      </c>
      <c r="E712" s="102" t="s">
        <v>335</v>
      </c>
      <c r="F712" s="111">
        <v>95</v>
      </c>
      <c r="G712" s="108">
        <f t="shared" si="37"/>
        <v>570</v>
      </c>
      <c r="H712" s="102" t="s">
        <v>396</v>
      </c>
      <c r="I712" s="81" t="s">
        <v>5059</v>
      </c>
      <c r="J712" s="81" t="s">
        <v>4258</v>
      </c>
    </row>
    <row r="713" spans="1:10" ht="36" x14ac:dyDescent="0.2">
      <c r="A713" s="110" t="s">
        <v>799</v>
      </c>
      <c r="B713" s="102" t="s">
        <v>830</v>
      </c>
      <c r="C713" s="109" t="s">
        <v>4249</v>
      </c>
      <c r="D713" s="109" t="s">
        <v>428</v>
      </c>
      <c r="E713" s="102" t="s">
        <v>862</v>
      </c>
      <c r="F713" s="111">
        <v>15</v>
      </c>
      <c r="G713" s="108">
        <f t="shared" si="37"/>
        <v>615</v>
      </c>
      <c r="H713" s="102" t="s">
        <v>396</v>
      </c>
      <c r="I713" s="81" t="s">
        <v>5059</v>
      </c>
      <c r="J713" s="81" t="s">
        <v>4258</v>
      </c>
    </row>
    <row r="714" spans="1:10" ht="36" x14ac:dyDescent="0.2">
      <c r="A714" s="110" t="s">
        <v>799</v>
      </c>
      <c r="B714" s="102" t="s">
        <v>831</v>
      </c>
      <c r="C714" s="109" t="s">
        <v>4249</v>
      </c>
      <c r="D714" s="109" t="s">
        <v>428</v>
      </c>
      <c r="E714" s="102" t="s">
        <v>847</v>
      </c>
      <c r="F714" s="111">
        <v>41.67</v>
      </c>
      <c r="G714" s="108">
        <f t="shared" si="37"/>
        <v>4500.3600000000006</v>
      </c>
      <c r="H714" s="102" t="s">
        <v>396</v>
      </c>
      <c r="I714" s="81" t="s">
        <v>5059</v>
      </c>
      <c r="J714" s="81" t="s">
        <v>4258</v>
      </c>
    </row>
    <row r="715" spans="1:10" ht="36" x14ac:dyDescent="0.2">
      <c r="A715" s="110" t="s">
        <v>799</v>
      </c>
      <c r="B715" s="102" t="s">
        <v>832</v>
      </c>
      <c r="C715" s="109" t="s">
        <v>4249</v>
      </c>
      <c r="D715" s="109" t="s">
        <v>428</v>
      </c>
      <c r="E715" s="102" t="s">
        <v>848</v>
      </c>
      <c r="F715" s="111">
        <v>3.6</v>
      </c>
      <c r="G715" s="108">
        <f t="shared" si="37"/>
        <v>720</v>
      </c>
      <c r="H715" s="102" t="s">
        <v>396</v>
      </c>
      <c r="I715" s="81" t="s">
        <v>5059</v>
      </c>
      <c r="J715" s="81" t="s">
        <v>4258</v>
      </c>
    </row>
    <row r="716" spans="1:10" ht="36" x14ac:dyDescent="0.2">
      <c r="A716" s="110" t="s">
        <v>799</v>
      </c>
      <c r="B716" s="102" t="s">
        <v>833</v>
      </c>
      <c r="C716" s="109" t="s">
        <v>4249</v>
      </c>
      <c r="D716" s="109" t="s">
        <v>428</v>
      </c>
      <c r="E716" s="102" t="s">
        <v>834</v>
      </c>
      <c r="F716" s="111">
        <v>7.2</v>
      </c>
      <c r="G716" s="108">
        <f t="shared" si="37"/>
        <v>360</v>
      </c>
      <c r="H716" s="102" t="s">
        <v>396</v>
      </c>
      <c r="I716" s="81" t="s">
        <v>5059</v>
      </c>
      <c r="J716" s="81" t="s">
        <v>4258</v>
      </c>
    </row>
    <row r="717" spans="1:10" ht="36" x14ac:dyDescent="0.2">
      <c r="A717" s="110" t="s">
        <v>799</v>
      </c>
      <c r="B717" s="102" t="s">
        <v>835</v>
      </c>
      <c r="C717" s="109" t="s">
        <v>4249</v>
      </c>
      <c r="D717" s="109" t="s">
        <v>428</v>
      </c>
      <c r="E717" s="102" t="s">
        <v>334</v>
      </c>
      <c r="F717" s="111">
        <v>37.5</v>
      </c>
      <c r="G717" s="108">
        <f t="shared" si="37"/>
        <v>450</v>
      </c>
      <c r="H717" s="102" t="s">
        <v>396</v>
      </c>
      <c r="I717" s="81" t="s">
        <v>5059</v>
      </c>
      <c r="J717" s="81" t="s">
        <v>4258</v>
      </c>
    </row>
    <row r="718" spans="1:10" ht="36" x14ac:dyDescent="0.2">
      <c r="A718" s="110" t="s">
        <v>799</v>
      </c>
      <c r="B718" s="102" t="s">
        <v>836</v>
      </c>
      <c r="C718" s="109" t="s">
        <v>4249</v>
      </c>
      <c r="D718" s="109" t="s">
        <v>428</v>
      </c>
      <c r="E718" s="102" t="s">
        <v>375</v>
      </c>
      <c r="F718" s="111">
        <v>62.5</v>
      </c>
      <c r="G718" s="108">
        <f t="shared" si="37"/>
        <v>500</v>
      </c>
      <c r="H718" s="102" t="s">
        <v>396</v>
      </c>
      <c r="I718" s="81" t="s">
        <v>5059</v>
      </c>
      <c r="J718" s="81" t="s">
        <v>4258</v>
      </c>
    </row>
    <row r="719" spans="1:10" ht="36" x14ac:dyDescent="0.2">
      <c r="A719" s="110" t="s">
        <v>799</v>
      </c>
      <c r="B719" s="102" t="s">
        <v>837</v>
      </c>
      <c r="C719" s="109" t="s">
        <v>4249</v>
      </c>
      <c r="D719" s="109" t="s">
        <v>428</v>
      </c>
      <c r="E719" s="102" t="s">
        <v>334</v>
      </c>
      <c r="F719" s="111">
        <v>18.75</v>
      </c>
      <c r="G719" s="108">
        <f t="shared" si="37"/>
        <v>225</v>
      </c>
      <c r="H719" s="102" t="s">
        <v>396</v>
      </c>
      <c r="I719" s="81" t="s">
        <v>5059</v>
      </c>
      <c r="J719" s="81" t="s">
        <v>4258</v>
      </c>
    </row>
    <row r="720" spans="1:10" ht="36" x14ac:dyDescent="0.2">
      <c r="A720" s="110" t="s">
        <v>799</v>
      </c>
      <c r="B720" s="102" t="s">
        <v>838</v>
      </c>
      <c r="C720" s="109" t="s">
        <v>4249</v>
      </c>
      <c r="D720" s="109" t="s">
        <v>428</v>
      </c>
      <c r="E720" s="102" t="s">
        <v>374</v>
      </c>
      <c r="F720" s="111">
        <v>137.8571</v>
      </c>
      <c r="G720" s="108">
        <f t="shared" si="37"/>
        <v>964.99970000000008</v>
      </c>
      <c r="H720" s="102" t="s">
        <v>396</v>
      </c>
      <c r="I720" s="81" t="s">
        <v>5059</v>
      </c>
      <c r="J720" s="81" t="s">
        <v>4258</v>
      </c>
    </row>
    <row r="721" spans="1:10" ht="36" x14ac:dyDescent="0.2">
      <c r="A721" s="110" t="s">
        <v>799</v>
      </c>
      <c r="B721" s="102" t="s">
        <v>839</v>
      </c>
      <c r="C721" s="109" t="s">
        <v>4249</v>
      </c>
      <c r="D721" s="109" t="s">
        <v>428</v>
      </c>
      <c r="E721" s="102" t="s">
        <v>358</v>
      </c>
      <c r="F721" s="111">
        <v>1.99</v>
      </c>
      <c r="G721" s="108">
        <f t="shared" si="37"/>
        <v>39.799999999999997</v>
      </c>
      <c r="H721" s="102" t="s">
        <v>396</v>
      </c>
      <c r="I721" s="81" t="s">
        <v>5059</v>
      </c>
      <c r="J721" s="81" t="s">
        <v>4258</v>
      </c>
    </row>
    <row r="722" spans="1:10" ht="36" x14ac:dyDescent="0.2">
      <c r="A722" s="110" t="s">
        <v>799</v>
      </c>
      <c r="B722" s="102" t="s">
        <v>840</v>
      </c>
      <c r="C722" s="109" t="s">
        <v>4249</v>
      </c>
      <c r="D722" s="109" t="s">
        <v>428</v>
      </c>
      <c r="E722" s="102" t="s">
        <v>439</v>
      </c>
      <c r="F722" s="111">
        <v>1.19</v>
      </c>
      <c r="G722" s="108">
        <f t="shared" si="37"/>
        <v>71.399999999999991</v>
      </c>
      <c r="H722" s="102" t="s">
        <v>396</v>
      </c>
      <c r="I722" s="81" t="s">
        <v>5059</v>
      </c>
      <c r="J722" s="81" t="s">
        <v>4258</v>
      </c>
    </row>
    <row r="723" spans="1:10" ht="36" x14ac:dyDescent="0.2">
      <c r="A723" s="110" t="s">
        <v>799</v>
      </c>
      <c r="B723" s="102" t="s">
        <v>841</v>
      </c>
      <c r="C723" s="109" t="s">
        <v>4249</v>
      </c>
      <c r="D723" s="109" t="s">
        <v>428</v>
      </c>
      <c r="E723" s="102" t="s">
        <v>466</v>
      </c>
      <c r="F723" s="111">
        <v>3.12</v>
      </c>
      <c r="G723" s="108">
        <f t="shared" si="37"/>
        <v>31.200000000000003</v>
      </c>
      <c r="H723" s="102" t="s">
        <v>396</v>
      </c>
      <c r="I723" s="81" t="s">
        <v>5059</v>
      </c>
      <c r="J723" s="81" t="s">
        <v>4258</v>
      </c>
    </row>
    <row r="724" spans="1:10" ht="36" x14ac:dyDescent="0.2">
      <c r="A724" s="110" t="s">
        <v>799</v>
      </c>
      <c r="B724" s="102" t="s">
        <v>842</v>
      </c>
      <c r="C724" s="109" t="s">
        <v>4249</v>
      </c>
      <c r="D724" s="109" t="s">
        <v>428</v>
      </c>
      <c r="E724" s="102" t="s">
        <v>439</v>
      </c>
      <c r="F724" s="111">
        <v>25</v>
      </c>
      <c r="G724" s="108">
        <f t="shared" si="37"/>
        <v>1500</v>
      </c>
      <c r="H724" s="102" t="s">
        <v>396</v>
      </c>
      <c r="I724" s="81" t="s">
        <v>5059</v>
      </c>
      <c r="J724" s="81" t="s">
        <v>4258</v>
      </c>
    </row>
    <row r="725" spans="1:10" ht="36" x14ac:dyDescent="0.2">
      <c r="A725" s="110" t="s">
        <v>799</v>
      </c>
      <c r="B725" s="102" t="s">
        <v>843</v>
      </c>
      <c r="C725" s="109" t="s">
        <v>4249</v>
      </c>
      <c r="D725" s="109" t="s">
        <v>428</v>
      </c>
      <c r="E725" s="102" t="s">
        <v>844</v>
      </c>
      <c r="F725" s="111">
        <v>2.5</v>
      </c>
      <c r="G725" s="108">
        <f t="shared" si="37"/>
        <v>200</v>
      </c>
      <c r="H725" s="102" t="s">
        <v>396</v>
      </c>
      <c r="I725" s="81" t="s">
        <v>5059</v>
      </c>
      <c r="J725" s="81" t="s">
        <v>4258</v>
      </c>
    </row>
    <row r="726" spans="1:10" ht="36" x14ac:dyDescent="0.2">
      <c r="A726" s="110" t="s">
        <v>799</v>
      </c>
      <c r="B726" s="102" t="s">
        <v>845</v>
      </c>
      <c r="C726" s="109" t="s">
        <v>4249</v>
      </c>
      <c r="D726" s="109" t="s">
        <v>428</v>
      </c>
      <c r="E726" s="102" t="s">
        <v>846</v>
      </c>
      <c r="F726" s="111">
        <v>5.5</v>
      </c>
      <c r="G726" s="108">
        <f t="shared" si="37"/>
        <v>286</v>
      </c>
      <c r="H726" s="102" t="s">
        <v>396</v>
      </c>
      <c r="I726" s="81" t="s">
        <v>5059</v>
      </c>
      <c r="J726" s="81" t="s">
        <v>4258</v>
      </c>
    </row>
    <row r="727" spans="1:10" ht="36" x14ac:dyDescent="0.2">
      <c r="A727" s="110" t="s">
        <v>799</v>
      </c>
      <c r="B727" s="102" t="s">
        <v>849</v>
      </c>
      <c r="C727" s="109" t="s">
        <v>4249</v>
      </c>
      <c r="D727" s="109" t="s">
        <v>428</v>
      </c>
      <c r="E727" s="102" t="s">
        <v>663</v>
      </c>
      <c r="F727" s="111">
        <v>7</v>
      </c>
      <c r="G727" s="108">
        <f t="shared" si="37"/>
        <v>168</v>
      </c>
      <c r="H727" s="102" t="s">
        <v>396</v>
      </c>
      <c r="I727" s="81" t="s">
        <v>5059</v>
      </c>
      <c r="J727" s="81" t="s">
        <v>4258</v>
      </c>
    </row>
    <row r="728" spans="1:10" ht="36" x14ac:dyDescent="0.2">
      <c r="A728" s="110" t="s">
        <v>799</v>
      </c>
      <c r="B728" s="102" t="s">
        <v>851</v>
      </c>
      <c r="C728" s="109" t="s">
        <v>4249</v>
      </c>
      <c r="D728" s="109" t="s">
        <v>428</v>
      </c>
      <c r="E728" s="102" t="s">
        <v>335</v>
      </c>
      <c r="F728" s="111">
        <v>33</v>
      </c>
      <c r="G728" s="108">
        <f t="shared" si="37"/>
        <v>198</v>
      </c>
      <c r="H728" s="102" t="s">
        <v>396</v>
      </c>
      <c r="I728" s="81" t="s">
        <v>5059</v>
      </c>
      <c r="J728" s="81" t="s">
        <v>4258</v>
      </c>
    </row>
    <row r="729" spans="1:10" ht="36" x14ac:dyDescent="0.2">
      <c r="A729" s="110" t="s">
        <v>799</v>
      </c>
      <c r="B729" s="102" t="s">
        <v>850</v>
      </c>
      <c r="C729" s="109" t="s">
        <v>4249</v>
      </c>
      <c r="D729" s="109" t="s">
        <v>428</v>
      </c>
      <c r="E729" s="102" t="s">
        <v>334</v>
      </c>
      <c r="F729" s="111">
        <v>22</v>
      </c>
      <c r="G729" s="108">
        <f t="shared" si="37"/>
        <v>264</v>
      </c>
      <c r="H729" s="102" t="s">
        <v>396</v>
      </c>
      <c r="I729" s="81" t="s">
        <v>5059</v>
      </c>
      <c r="J729" s="81" t="s">
        <v>4258</v>
      </c>
    </row>
    <row r="730" spans="1:10" ht="36" x14ac:dyDescent="0.2">
      <c r="A730" s="110" t="s">
        <v>799</v>
      </c>
      <c r="B730" s="102" t="s">
        <v>852</v>
      </c>
      <c r="C730" s="109" t="s">
        <v>4249</v>
      </c>
      <c r="D730" s="109" t="s">
        <v>428</v>
      </c>
      <c r="E730" s="102" t="s">
        <v>827</v>
      </c>
      <c r="F730" s="111">
        <v>20.165299999999998</v>
      </c>
      <c r="G730" s="108">
        <f t="shared" si="37"/>
        <v>907.43849999999998</v>
      </c>
      <c r="H730" s="102" t="s">
        <v>396</v>
      </c>
      <c r="I730" s="81" t="s">
        <v>5059</v>
      </c>
      <c r="J730" s="81" t="s">
        <v>4258</v>
      </c>
    </row>
    <row r="731" spans="1:10" ht="36" x14ac:dyDescent="0.2">
      <c r="A731" s="110" t="s">
        <v>799</v>
      </c>
      <c r="B731" s="102" t="s">
        <v>853</v>
      </c>
      <c r="C731" s="109" t="s">
        <v>4249</v>
      </c>
      <c r="D731" s="109" t="s">
        <v>428</v>
      </c>
      <c r="E731" s="102" t="s">
        <v>854</v>
      </c>
      <c r="F731" s="111">
        <v>8</v>
      </c>
      <c r="G731" s="108">
        <f t="shared" si="37"/>
        <v>336</v>
      </c>
      <c r="H731" s="102" t="s">
        <v>396</v>
      </c>
      <c r="I731" s="81" t="s">
        <v>5059</v>
      </c>
      <c r="J731" s="81" t="s">
        <v>4258</v>
      </c>
    </row>
    <row r="732" spans="1:10" ht="36" x14ac:dyDescent="0.2">
      <c r="A732" s="110" t="s">
        <v>799</v>
      </c>
      <c r="B732" s="102" t="s">
        <v>855</v>
      </c>
      <c r="C732" s="109" t="s">
        <v>4249</v>
      </c>
      <c r="D732" s="109" t="s">
        <v>428</v>
      </c>
      <c r="E732" s="102" t="s">
        <v>844</v>
      </c>
      <c r="F732" s="111">
        <v>24</v>
      </c>
      <c r="G732" s="108">
        <f t="shared" si="37"/>
        <v>1920</v>
      </c>
      <c r="H732" s="102" t="s">
        <v>396</v>
      </c>
      <c r="I732" s="81" t="s">
        <v>5059</v>
      </c>
      <c r="J732" s="81" t="s">
        <v>4258</v>
      </c>
    </row>
    <row r="733" spans="1:10" ht="36" x14ac:dyDescent="0.2">
      <c r="A733" s="110" t="s">
        <v>799</v>
      </c>
      <c r="B733" s="102" t="s">
        <v>856</v>
      </c>
      <c r="C733" s="109" t="s">
        <v>4249</v>
      </c>
      <c r="D733" s="109" t="s">
        <v>428</v>
      </c>
      <c r="E733" s="102" t="s">
        <v>598</v>
      </c>
      <c r="F733" s="111">
        <v>30</v>
      </c>
      <c r="G733" s="108">
        <f t="shared" si="37"/>
        <v>570</v>
      </c>
      <c r="H733" s="102" t="s">
        <v>396</v>
      </c>
      <c r="I733" s="81" t="s">
        <v>5059</v>
      </c>
      <c r="J733" s="81" t="s">
        <v>4258</v>
      </c>
    </row>
    <row r="734" spans="1:10" ht="36" x14ac:dyDescent="0.2">
      <c r="A734" s="110" t="s">
        <v>799</v>
      </c>
      <c r="B734" s="102" t="s">
        <v>857</v>
      </c>
      <c r="C734" s="109" t="s">
        <v>4249</v>
      </c>
      <c r="D734" s="109" t="s">
        <v>428</v>
      </c>
      <c r="E734" s="102" t="s">
        <v>350</v>
      </c>
      <c r="F734" s="111">
        <v>282.39999999999998</v>
      </c>
      <c r="G734" s="108">
        <f t="shared" si="37"/>
        <v>282.39999999999998</v>
      </c>
      <c r="H734" s="102" t="s">
        <v>396</v>
      </c>
      <c r="I734" s="81" t="s">
        <v>5059</v>
      </c>
      <c r="J734" s="81" t="s">
        <v>4258</v>
      </c>
    </row>
    <row r="735" spans="1:10" ht="36" x14ac:dyDescent="0.2">
      <c r="A735" s="110" t="s">
        <v>799</v>
      </c>
      <c r="B735" s="102" t="s">
        <v>858</v>
      </c>
      <c r="C735" s="109" t="s">
        <v>4249</v>
      </c>
      <c r="D735" s="109" t="s">
        <v>428</v>
      </c>
      <c r="E735" s="102" t="s">
        <v>859</v>
      </c>
      <c r="F735" s="111">
        <v>8.0500000000000007</v>
      </c>
      <c r="G735" s="108">
        <f t="shared" si="37"/>
        <v>805.00000000000011</v>
      </c>
      <c r="H735" s="102" t="s">
        <v>396</v>
      </c>
      <c r="I735" s="81" t="s">
        <v>5059</v>
      </c>
      <c r="J735" s="81" t="s">
        <v>4258</v>
      </c>
    </row>
    <row r="736" spans="1:10" ht="36" x14ac:dyDescent="0.2">
      <c r="A736" s="110" t="s">
        <v>799</v>
      </c>
      <c r="B736" s="102" t="s">
        <v>860</v>
      </c>
      <c r="C736" s="109" t="s">
        <v>4249</v>
      </c>
      <c r="D736" s="109" t="s">
        <v>428</v>
      </c>
      <c r="E736" s="102" t="s">
        <v>326</v>
      </c>
      <c r="F736" s="111">
        <v>10.5</v>
      </c>
      <c r="G736" s="108">
        <f t="shared" si="37"/>
        <v>21</v>
      </c>
      <c r="H736" s="102" t="s">
        <v>396</v>
      </c>
      <c r="I736" s="81" t="s">
        <v>5059</v>
      </c>
      <c r="J736" s="81" t="s">
        <v>4258</v>
      </c>
    </row>
    <row r="737" spans="1:10" ht="36" x14ac:dyDescent="0.2">
      <c r="A737" s="110" t="s">
        <v>799</v>
      </c>
      <c r="B737" s="102" t="s">
        <v>861</v>
      </c>
      <c r="C737" s="109" t="s">
        <v>4249</v>
      </c>
      <c r="D737" s="109" t="s">
        <v>428</v>
      </c>
      <c r="E737" s="102" t="s">
        <v>358</v>
      </c>
      <c r="F737" s="111">
        <v>0.3</v>
      </c>
      <c r="G737" s="108">
        <f t="shared" si="37"/>
        <v>6</v>
      </c>
      <c r="H737" s="102" t="s">
        <v>396</v>
      </c>
      <c r="I737" s="81" t="s">
        <v>5059</v>
      </c>
      <c r="J737" s="81" t="s">
        <v>4258</v>
      </c>
    </row>
    <row r="738" spans="1:10" ht="36" x14ac:dyDescent="0.2">
      <c r="A738" s="110" t="s">
        <v>799</v>
      </c>
      <c r="B738" s="102" t="s">
        <v>864</v>
      </c>
      <c r="C738" s="109" t="s">
        <v>4249</v>
      </c>
      <c r="D738" s="109" t="s">
        <v>428</v>
      </c>
      <c r="E738" s="102" t="s">
        <v>350</v>
      </c>
      <c r="F738" s="111">
        <v>36</v>
      </c>
      <c r="G738" s="108">
        <f t="shared" si="37"/>
        <v>36</v>
      </c>
      <c r="H738" s="102" t="s">
        <v>396</v>
      </c>
      <c r="I738" s="81" t="s">
        <v>5059</v>
      </c>
      <c r="J738" s="81" t="s">
        <v>4258</v>
      </c>
    </row>
    <row r="739" spans="1:10" ht="36" x14ac:dyDescent="0.2">
      <c r="A739" s="110" t="s">
        <v>799</v>
      </c>
      <c r="B739" s="102" t="s">
        <v>865</v>
      </c>
      <c r="C739" s="109" t="s">
        <v>4249</v>
      </c>
      <c r="D739" s="109" t="s">
        <v>428</v>
      </c>
      <c r="E739" s="102" t="s">
        <v>350</v>
      </c>
      <c r="F739" s="111">
        <v>12</v>
      </c>
      <c r="G739" s="108">
        <f t="shared" si="37"/>
        <v>12</v>
      </c>
      <c r="H739" s="102" t="s">
        <v>396</v>
      </c>
      <c r="I739" s="81" t="s">
        <v>5059</v>
      </c>
      <c r="J739" s="81" t="s">
        <v>4258</v>
      </c>
    </row>
    <row r="740" spans="1:10" ht="36" x14ac:dyDescent="0.2">
      <c r="A740" s="110" t="s">
        <v>799</v>
      </c>
      <c r="B740" s="102" t="s">
        <v>866</v>
      </c>
      <c r="C740" s="109" t="s">
        <v>4249</v>
      </c>
      <c r="D740" s="109" t="s">
        <v>428</v>
      </c>
      <c r="E740" s="102" t="s">
        <v>544</v>
      </c>
      <c r="F740" s="111">
        <v>5.48</v>
      </c>
      <c r="G740" s="108">
        <f t="shared" si="37"/>
        <v>49.320000000000007</v>
      </c>
      <c r="H740" s="102" t="s">
        <v>396</v>
      </c>
      <c r="I740" s="81" t="s">
        <v>5059</v>
      </c>
      <c r="J740" s="81" t="s">
        <v>4258</v>
      </c>
    </row>
    <row r="741" spans="1:10" ht="36" x14ac:dyDescent="0.2">
      <c r="A741" s="110" t="s">
        <v>799</v>
      </c>
      <c r="B741" s="102" t="s">
        <v>867</v>
      </c>
      <c r="C741" s="109" t="s">
        <v>4249</v>
      </c>
      <c r="D741" s="109" t="s">
        <v>428</v>
      </c>
      <c r="E741" s="102" t="s">
        <v>326</v>
      </c>
      <c r="F741" s="111">
        <v>8.5</v>
      </c>
      <c r="G741" s="108">
        <f t="shared" si="37"/>
        <v>17</v>
      </c>
      <c r="H741" s="102" t="s">
        <v>396</v>
      </c>
      <c r="I741" s="81" t="s">
        <v>5059</v>
      </c>
      <c r="J741" s="81" t="s">
        <v>4258</v>
      </c>
    </row>
    <row r="742" spans="1:10" ht="36" x14ac:dyDescent="0.2">
      <c r="A742" s="110" t="s">
        <v>799</v>
      </c>
      <c r="B742" s="102" t="s">
        <v>868</v>
      </c>
      <c r="C742" s="109" t="s">
        <v>4249</v>
      </c>
      <c r="D742" s="109" t="s">
        <v>428</v>
      </c>
      <c r="E742" s="102" t="s">
        <v>316</v>
      </c>
      <c r="F742" s="111">
        <v>2.5</v>
      </c>
      <c r="G742" s="108">
        <f t="shared" si="37"/>
        <v>10</v>
      </c>
      <c r="H742" s="102" t="s">
        <v>396</v>
      </c>
      <c r="I742" s="81" t="s">
        <v>5059</v>
      </c>
      <c r="J742" s="81" t="s">
        <v>4258</v>
      </c>
    </row>
    <row r="743" spans="1:10" ht="36" x14ac:dyDescent="0.2">
      <c r="A743" s="110" t="s">
        <v>799</v>
      </c>
      <c r="B743" s="102" t="s">
        <v>869</v>
      </c>
      <c r="C743" s="109" t="s">
        <v>4249</v>
      </c>
      <c r="D743" s="109" t="s">
        <v>428</v>
      </c>
      <c r="E743" s="102" t="s">
        <v>326</v>
      </c>
      <c r="F743" s="111">
        <v>11.25</v>
      </c>
      <c r="G743" s="108">
        <f t="shared" si="37"/>
        <v>22.5</v>
      </c>
      <c r="H743" s="102" t="s">
        <v>396</v>
      </c>
      <c r="I743" s="81" t="s">
        <v>5059</v>
      </c>
      <c r="J743" s="81" t="s">
        <v>4258</v>
      </c>
    </row>
    <row r="744" spans="1:10" ht="36" x14ac:dyDescent="0.2">
      <c r="A744" s="110" t="s">
        <v>799</v>
      </c>
      <c r="B744" s="102" t="s">
        <v>870</v>
      </c>
      <c r="C744" s="109" t="s">
        <v>4249</v>
      </c>
      <c r="D744" s="109" t="s">
        <v>428</v>
      </c>
      <c r="E744" s="102" t="s">
        <v>375</v>
      </c>
      <c r="F744" s="111">
        <v>0.3</v>
      </c>
      <c r="G744" s="108">
        <f t="shared" si="37"/>
        <v>2.4</v>
      </c>
      <c r="H744" s="102" t="s">
        <v>396</v>
      </c>
      <c r="I744" s="81" t="s">
        <v>5059</v>
      </c>
      <c r="J744" s="81" t="s">
        <v>4258</v>
      </c>
    </row>
    <row r="745" spans="1:10" ht="36" x14ac:dyDescent="0.2">
      <c r="A745" s="110" t="s">
        <v>799</v>
      </c>
      <c r="B745" s="102" t="s">
        <v>871</v>
      </c>
      <c r="C745" s="109" t="s">
        <v>4249</v>
      </c>
      <c r="D745" s="109" t="s">
        <v>428</v>
      </c>
      <c r="E745" s="102" t="s">
        <v>872</v>
      </c>
      <c r="F745" s="111">
        <v>8.3699999999999992</v>
      </c>
      <c r="G745" s="108">
        <f t="shared" si="37"/>
        <v>318.05999999999995</v>
      </c>
      <c r="H745" s="102" t="s">
        <v>396</v>
      </c>
      <c r="I745" s="81" t="s">
        <v>5059</v>
      </c>
      <c r="J745" s="81" t="s">
        <v>4258</v>
      </c>
    </row>
    <row r="746" spans="1:10" ht="36" x14ac:dyDescent="0.2">
      <c r="A746" s="110" t="s">
        <v>799</v>
      </c>
      <c r="B746" s="102" t="s">
        <v>873</v>
      </c>
      <c r="C746" s="109" t="s">
        <v>4249</v>
      </c>
      <c r="D746" s="109" t="s">
        <v>428</v>
      </c>
      <c r="E746" s="102" t="s">
        <v>350</v>
      </c>
      <c r="F746" s="111">
        <v>9</v>
      </c>
      <c r="G746" s="108">
        <f t="shared" si="37"/>
        <v>9</v>
      </c>
      <c r="H746" s="102" t="s">
        <v>396</v>
      </c>
      <c r="I746" s="81" t="s">
        <v>5059</v>
      </c>
      <c r="J746" s="81" t="s">
        <v>4258</v>
      </c>
    </row>
    <row r="747" spans="1:10" ht="36" x14ac:dyDescent="0.2">
      <c r="A747" s="110" t="s">
        <v>799</v>
      </c>
      <c r="B747" s="102" t="s">
        <v>874</v>
      </c>
      <c r="C747" s="109" t="s">
        <v>4249</v>
      </c>
      <c r="D747" s="109" t="s">
        <v>428</v>
      </c>
      <c r="E747" s="102" t="s">
        <v>326</v>
      </c>
      <c r="F747" s="111">
        <v>5</v>
      </c>
      <c r="G747" s="108">
        <f t="shared" si="37"/>
        <v>10</v>
      </c>
      <c r="H747" s="102" t="s">
        <v>396</v>
      </c>
      <c r="I747" s="81" t="s">
        <v>5059</v>
      </c>
      <c r="J747" s="81" t="s">
        <v>4258</v>
      </c>
    </row>
    <row r="748" spans="1:10" ht="36" x14ac:dyDescent="0.2">
      <c r="A748" s="110" t="s">
        <v>799</v>
      </c>
      <c r="B748" s="102" t="s">
        <v>875</v>
      </c>
      <c r="C748" s="109" t="s">
        <v>4249</v>
      </c>
      <c r="D748" s="109" t="s">
        <v>428</v>
      </c>
      <c r="E748" s="102" t="s">
        <v>350</v>
      </c>
      <c r="F748" s="111">
        <v>100</v>
      </c>
      <c r="G748" s="108">
        <f t="shared" si="37"/>
        <v>100</v>
      </c>
      <c r="H748" s="102" t="s">
        <v>396</v>
      </c>
      <c r="I748" s="81" t="s">
        <v>5059</v>
      </c>
      <c r="J748" s="81" t="s">
        <v>4258</v>
      </c>
    </row>
    <row r="749" spans="1:10" ht="36" x14ac:dyDescent="0.2">
      <c r="A749" s="110" t="s">
        <v>799</v>
      </c>
      <c r="B749" s="102" t="s">
        <v>876</v>
      </c>
      <c r="C749" s="109" t="s">
        <v>4249</v>
      </c>
      <c r="D749" s="109" t="s">
        <v>428</v>
      </c>
      <c r="E749" s="102" t="s">
        <v>350</v>
      </c>
      <c r="F749" s="111">
        <v>800</v>
      </c>
      <c r="G749" s="108">
        <f t="shared" si="37"/>
        <v>800</v>
      </c>
      <c r="H749" s="102" t="s">
        <v>396</v>
      </c>
      <c r="I749" s="81" t="s">
        <v>5059</v>
      </c>
      <c r="J749" s="81" t="s">
        <v>4258</v>
      </c>
    </row>
    <row r="750" spans="1:10" ht="36" x14ac:dyDescent="0.2">
      <c r="A750" s="110" t="s">
        <v>799</v>
      </c>
      <c r="B750" s="102" t="s">
        <v>877</v>
      </c>
      <c r="C750" s="109" t="s">
        <v>4249</v>
      </c>
      <c r="D750" s="109" t="s">
        <v>428</v>
      </c>
      <c r="E750" s="102" t="s">
        <v>316</v>
      </c>
      <c r="F750" s="111">
        <v>0.7</v>
      </c>
      <c r="G750" s="108">
        <f t="shared" si="37"/>
        <v>2.8</v>
      </c>
      <c r="H750" s="102" t="s">
        <v>396</v>
      </c>
      <c r="I750" s="81" t="s">
        <v>5059</v>
      </c>
      <c r="J750" s="81" t="s">
        <v>4258</v>
      </c>
    </row>
    <row r="751" spans="1:10" ht="36" x14ac:dyDescent="0.2">
      <c r="A751" s="110" t="s">
        <v>799</v>
      </c>
      <c r="B751" s="102" t="s">
        <v>878</v>
      </c>
      <c r="C751" s="109" t="s">
        <v>4249</v>
      </c>
      <c r="D751" s="109" t="s">
        <v>428</v>
      </c>
      <c r="E751" s="102" t="s">
        <v>326</v>
      </c>
      <c r="F751" s="111">
        <v>10.5</v>
      </c>
      <c r="G751" s="108">
        <f t="shared" si="37"/>
        <v>21</v>
      </c>
      <c r="H751" s="102" t="s">
        <v>396</v>
      </c>
      <c r="I751" s="81" t="s">
        <v>5059</v>
      </c>
      <c r="J751" s="81" t="s">
        <v>4258</v>
      </c>
    </row>
    <row r="752" spans="1:10" ht="36" x14ac:dyDescent="0.2">
      <c r="A752" s="110" t="s">
        <v>799</v>
      </c>
      <c r="B752" s="102" t="s">
        <v>879</v>
      </c>
      <c r="C752" s="109" t="s">
        <v>4249</v>
      </c>
      <c r="D752" s="109" t="s">
        <v>428</v>
      </c>
      <c r="E752" s="102" t="s">
        <v>326</v>
      </c>
      <c r="F752" s="111">
        <v>1100</v>
      </c>
      <c r="G752" s="108">
        <f t="shared" si="37"/>
        <v>2200</v>
      </c>
      <c r="H752" s="102" t="s">
        <v>396</v>
      </c>
      <c r="I752" s="81" t="s">
        <v>5059</v>
      </c>
      <c r="J752" s="81" t="s">
        <v>4258</v>
      </c>
    </row>
    <row r="753" spans="1:10" ht="36" x14ac:dyDescent="0.2">
      <c r="A753" s="110" t="s">
        <v>799</v>
      </c>
      <c r="B753" s="102" t="s">
        <v>880</v>
      </c>
      <c r="C753" s="109" t="s">
        <v>4249</v>
      </c>
      <c r="D753" s="109" t="s">
        <v>428</v>
      </c>
      <c r="E753" s="102" t="s">
        <v>350</v>
      </c>
      <c r="F753" s="111">
        <v>12</v>
      </c>
      <c r="G753" s="108">
        <f t="shared" si="37"/>
        <v>12</v>
      </c>
      <c r="H753" s="102" t="s">
        <v>396</v>
      </c>
      <c r="I753" s="81" t="s">
        <v>5059</v>
      </c>
      <c r="J753" s="81" t="s">
        <v>4258</v>
      </c>
    </row>
    <row r="754" spans="1:10" ht="36" x14ac:dyDescent="0.2">
      <c r="A754" s="110" t="s">
        <v>799</v>
      </c>
      <c r="B754" s="102" t="s">
        <v>881</v>
      </c>
      <c r="C754" s="109" t="s">
        <v>4249</v>
      </c>
      <c r="D754" s="109" t="s">
        <v>428</v>
      </c>
      <c r="E754" s="102" t="s">
        <v>350</v>
      </c>
      <c r="F754" s="111">
        <v>38</v>
      </c>
      <c r="G754" s="108">
        <f t="shared" si="37"/>
        <v>38</v>
      </c>
      <c r="H754" s="102" t="s">
        <v>396</v>
      </c>
      <c r="I754" s="81" t="s">
        <v>5059</v>
      </c>
      <c r="J754" s="81" t="s">
        <v>4258</v>
      </c>
    </row>
    <row r="755" spans="1:10" ht="36" x14ac:dyDescent="0.2">
      <c r="A755" s="110" t="s">
        <v>799</v>
      </c>
      <c r="B755" s="102" t="s">
        <v>882</v>
      </c>
      <c r="C755" s="109" t="s">
        <v>4249</v>
      </c>
      <c r="D755" s="109" t="s">
        <v>428</v>
      </c>
      <c r="E755" s="102" t="s">
        <v>350</v>
      </c>
      <c r="F755" s="111">
        <v>3</v>
      </c>
      <c r="G755" s="108">
        <f t="shared" si="37"/>
        <v>3</v>
      </c>
      <c r="H755" s="102" t="s">
        <v>396</v>
      </c>
      <c r="I755" s="81" t="s">
        <v>5059</v>
      </c>
      <c r="J755" s="81" t="s">
        <v>4258</v>
      </c>
    </row>
    <row r="756" spans="1:10" ht="36" x14ac:dyDescent="0.2">
      <c r="A756" s="110" t="s">
        <v>799</v>
      </c>
      <c r="B756" s="102" t="s">
        <v>883</v>
      </c>
      <c r="C756" s="109" t="s">
        <v>4249</v>
      </c>
      <c r="D756" s="109" t="s">
        <v>428</v>
      </c>
      <c r="E756" s="102" t="s">
        <v>884</v>
      </c>
      <c r="F756" s="111">
        <v>18.5</v>
      </c>
      <c r="G756" s="108">
        <f t="shared" si="37"/>
        <v>888</v>
      </c>
      <c r="H756" s="102" t="s">
        <v>396</v>
      </c>
      <c r="I756" s="81" t="s">
        <v>5059</v>
      </c>
      <c r="J756" s="81" t="s">
        <v>4258</v>
      </c>
    </row>
    <row r="757" spans="1:10" ht="36" x14ac:dyDescent="0.2">
      <c r="A757" s="110" t="s">
        <v>799</v>
      </c>
      <c r="B757" s="102" t="s">
        <v>885</v>
      </c>
      <c r="C757" s="109" t="s">
        <v>4249</v>
      </c>
      <c r="D757" s="109" t="s">
        <v>428</v>
      </c>
      <c r="E757" s="102" t="s">
        <v>466</v>
      </c>
      <c r="F757" s="111">
        <v>24</v>
      </c>
      <c r="G757" s="108">
        <f t="shared" si="37"/>
        <v>240</v>
      </c>
      <c r="H757" s="102" t="s">
        <v>396</v>
      </c>
      <c r="I757" s="81" t="s">
        <v>5059</v>
      </c>
      <c r="J757" s="81" t="s">
        <v>4258</v>
      </c>
    </row>
    <row r="758" spans="1:10" ht="36" x14ac:dyDescent="0.2">
      <c r="A758" s="110" t="s">
        <v>890</v>
      </c>
      <c r="B758" s="102" t="s">
        <v>891</v>
      </c>
      <c r="C758" s="109" t="s">
        <v>1061</v>
      </c>
      <c r="D758" s="109" t="s">
        <v>428</v>
      </c>
      <c r="E758" s="102" t="s">
        <v>350</v>
      </c>
      <c r="F758" s="111">
        <v>48.5</v>
      </c>
      <c r="G758" s="108">
        <f t="shared" si="37"/>
        <v>48.5</v>
      </c>
      <c r="H758" s="102" t="s">
        <v>396</v>
      </c>
      <c r="I758" s="81" t="s">
        <v>5059</v>
      </c>
      <c r="J758" s="81" t="s">
        <v>4258</v>
      </c>
    </row>
    <row r="759" spans="1:10" ht="36" x14ac:dyDescent="0.2">
      <c r="A759" s="110" t="s">
        <v>890</v>
      </c>
      <c r="B759" s="102" t="s">
        <v>892</v>
      </c>
      <c r="C759" s="109" t="s">
        <v>1061</v>
      </c>
      <c r="D759" s="109" t="s">
        <v>428</v>
      </c>
      <c r="E759" s="102" t="s">
        <v>350</v>
      </c>
      <c r="F759" s="111">
        <v>33.9</v>
      </c>
      <c r="G759" s="108">
        <f t="shared" si="37"/>
        <v>33.9</v>
      </c>
      <c r="H759" s="102" t="s">
        <v>396</v>
      </c>
      <c r="I759" s="81" t="s">
        <v>5059</v>
      </c>
      <c r="J759" s="81" t="s">
        <v>4258</v>
      </c>
    </row>
    <row r="760" spans="1:10" ht="36" x14ac:dyDescent="0.2">
      <c r="A760" s="110" t="s">
        <v>890</v>
      </c>
      <c r="B760" s="102" t="s">
        <v>755</v>
      </c>
      <c r="C760" s="109" t="s">
        <v>1061</v>
      </c>
      <c r="D760" s="109" t="s">
        <v>428</v>
      </c>
      <c r="E760" s="102" t="s">
        <v>316</v>
      </c>
      <c r="F760" s="111">
        <v>52.3</v>
      </c>
      <c r="G760" s="108">
        <f t="shared" si="37"/>
        <v>209.2</v>
      </c>
      <c r="H760" s="102" t="s">
        <v>396</v>
      </c>
      <c r="I760" s="81" t="s">
        <v>5059</v>
      </c>
      <c r="J760" s="81" t="s">
        <v>4258</v>
      </c>
    </row>
    <row r="761" spans="1:10" ht="36" x14ac:dyDescent="0.2">
      <c r="A761" s="110" t="s">
        <v>890</v>
      </c>
      <c r="B761" s="102" t="s">
        <v>893</v>
      </c>
      <c r="C761" s="109" t="s">
        <v>1061</v>
      </c>
      <c r="D761" s="109" t="s">
        <v>428</v>
      </c>
      <c r="E761" s="102" t="s">
        <v>375</v>
      </c>
      <c r="F761" s="111">
        <v>9.9</v>
      </c>
      <c r="G761" s="108">
        <f t="shared" si="37"/>
        <v>79.2</v>
      </c>
      <c r="H761" s="102" t="s">
        <v>396</v>
      </c>
      <c r="I761" s="81" t="s">
        <v>5059</v>
      </c>
      <c r="J761" s="81" t="s">
        <v>4258</v>
      </c>
    </row>
    <row r="762" spans="1:10" ht="36" x14ac:dyDescent="0.2">
      <c r="A762" s="110" t="s">
        <v>890</v>
      </c>
      <c r="B762" s="102" t="s">
        <v>894</v>
      </c>
      <c r="C762" s="109" t="s">
        <v>1061</v>
      </c>
      <c r="D762" s="109" t="s">
        <v>428</v>
      </c>
      <c r="E762" s="102" t="s">
        <v>326</v>
      </c>
      <c r="F762" s="111">
        <v>6.9</v>
      </c>
      <c r="G762" s="108">
        <f t="shared" si="37"/>
        <v>13.8</v>
      </c>
      <c r="H762" s="102" t="s">
        <v>396</v>
      </c>
      <c r="I762" s="81" t="s">
        <v>5059</v>
      </c>
      <c r="J762" s="81" t="s">
        <v>4258</v>
      </c>
    </row>
    <row r="763" spans="1:10" ht="36" x14ac:dyDescent="0.2">
      <c r="A763" s="110" t="s">
        <v>890</v>
      </c>
      <c r="B763" s="102" t="s">
        <v>895</v>
      </c>
      <c r="C763" s="109" t="s">
        <v>1061</v>
      </c>
      <c r="D763" s="109" t="s">
        <v>428</v>
      </c>
      <c r="E763" s="102" t="s">
        <v>326</v>
      </c>
      <c r="F763" s="111">
        <v>89.3</v>
      </c>
      <c r="G763" s="108">
        <f t="shared" si="37"/>
        <v>178.6</v>
      </c>
      <c r="H763" s="102" t="s">
        <v>396</v>
      </c>
      <c r="I763" s="81" t="s">
        <v>5059</v>
      </c>
      <c r="J763" s="81" t="s">
        <v>4258</v>
      </c>
    </row>
    <row r="764" spans="1:10" ht="36" x14ac:dyDescent="0.2">
      <c r="A764" s="110" t="s">
        <v>890</v>
      </c>
      <c r="B764" s="102" t="s">
        <v>896</v>
      </c>
      <c r="C764" s="109" t="s">
        <v>1061</v>
      </c>
      <c r="D764" s="109" t="s">
        <v>428</v>
      </c>
      <c r="E764" s="102" t="s">
        <v>316</v>
      </c>
      <c r="F764" s="111">
        <v>17.75</v>
      </c>
      <c r="G764" s="108">
        <f t="shared" si="37"/>
        <v>71</v>
      </c>
      <c r="H764" s="102" t="s">
        <v>396</v>
      </c>
      <c r="I764" s="81" t="s">
        <v>5059</v>
      </c>
      <c r="J764" s="81" t="s">
        <v>4258</v>
      </c>
    </row>
    <row r="765" spans="1:10" ht="36" x14ac:dyDescent="0.2">
      <c r="A765" s="110" t="s">
        <v>890</v>
      </c>
      <c r="B765" s="102" t="s">
        <v>897</v>
      </c>
      <c r="C765" s="109" t="s">
        <v>1061</v>
      </c>
      <c r="D765" s="109" t="s">
        <v>529</v>
      </c>
      <c r="E765" s="102" t="s">
        <v>350</v>
      </c>
      <c r="F765" s="111">
        <v>99.75</v>
      </c>
      <c r="G765" s="108">
        <f t="shared" si="37"/>
        <v>99.75</v>
      </c>
      <c r="H765" s="102" t="s">
        <v>396</v>
      </c>
      <c r="I765" s="81" t="s">
        <v>5059</v>
      </c>
      <c r="J765" s="81" t="s">
        <v>4258</v>
      </c>
    </row>
    <row r="766" spans="1:10" ht="36" x14ac:dyDescent="0.2">
      <c r="A766" s="110" t="s">
        <v>890</v>
      </c>
      <c r="B766" s="102" t="s">
        <v>898</v>
      </c>
      <c r="C766" s="109" t="s">
        <v>1061</v>
      </c>
      <c r="D766" s="109" t="s">
        <v>428</v>
      </c>
      <c r="E766" s="102" t="s">
        <v>350</v>
      </c>
      <c r="F766" s="111">
        <v>2.77</v>
      </c>
      <c r="G766" s="108">
        <f t="shared" si="37"/>
        <v>2.77</v>
      </c>
      <c r="H766" s="102" t="s">
        <v>396</v>
      </c>
      <c r="I766" s="81" t="s">
        <v>5059</v>
      </c>
      <c r="J766" s="81" t="s">
        <v>4258</v>
      </c>
    </row>
    <row r="767" spans="1:10" ht="36" x14ac:dyDescent="0.2">
      <c r="A767" s="110" t="s">
        <v>890</v>
      </c>
      <c r="B767" s="102" t="s">
        <v>899</v>
      </c>
      <c r="C767" s="109" t="s">
        <v>1061</v>
      </c>
      <c r="D767" s="109" t="s">
        <v>428</v>
      </c>
      <c r="E767" s="102" t="s">
        <v>374</v>
      </c>
      <c r="F767" s="111">
        <v>22.98</v>
      </c>
      <c r="G767" s="108">
        <f t="shared" si="37"/>
        <v>160.86000000000001</v>
      </c>
      <c r="H767" s="102" t="s">
        <v>396</v>
      </c>
      <c r="I767" s="81" t="s">
        <v>5059</v>
      </c>
      <c r="J767" s="81" t="s">
        <v>4258</v>
      </c>
    </row>
    <row r="768" spans="1:10" ht="36" x14ac:dyDescent="0.2">
      <c r="A768" s="110" t="s">
        <v>890</v>
      </c>
      <c r="B768" s="102" t="s">
        <v>900</v>
      </c>
      <c r="C768" s="109" t="s">
        <v>1061</v>
      </c>
      <c r="D768" s="109" t="s">
        <v>428</v>
      </c>
      <c r="E768" s="102" t="s">
        <v>372</v>
      </c>
      <c r="F768" s="111">
        <v>12.7</v>
      </c>
      <c r="G768" s="108">
        <f t="shared" si="37"/>
        <v>139.69999999999999</v>
      </c>
      <c r="H768" s="102" t="s">
        <v>396</v>
      </c>
      <c r="I768" s="81" t="s">
        <v>5059</v>
      </c>
      <c r="J768" s="81" t="s">
        <v>4258</v>
      </c>
    </row>
    <row r="769" spans="1:10" ht="36" x14ac:dyDescent="0.2">
      <c r="A769" s="110" t="s">
        <v>890</v>
      </c>
      <c r="B769" s="102" t="s">
        <v>901</v>
      </c>
      <c r="C769" s="109" t="s">
        <v>1061</v>
      </c>
      <c r="D769" s="109" t="s">
        <v>428</v>
      </c>
      <c r="E769" s="102" t="s">
        <v>375</v>
      </c>
      <c r="F769" s="111">
        <v>12.2</v>
      </c>
      <c r="G769" s="108">
        <f t="shared" si="37"/>
        <v>97.6</v>
      </c>
      <c r="H769" s="102" t="s">
        <v>396</v>
      </c>
      <c r="I769" s="81" t="s">
        <v>5059</v>
      </c>
      <c r="J769" s="81" t="s">
        <v>4258</v>
      </c>
    </row>
    <row r="770" spans="1:10" ht="36" x14ac:dyDescent="0.2">
      <c r="A770" s="110" t="s">
        <v>890</v>
      </c>
      <c r="B770" s="102" t="s">
        <v>943</v>
      </c>
      <c r="C770" s="109" t="s">
        <v>1061</v>
      </c>
      <c r="D770" s="109" t="s">
        <v>428</v>
      </c>
      <c r="E770" s="102" t="s">
        <v>327</v>
      </c>
      <c r="F770" s="111">
        <v>13.7</v>
      </c>
      <c r="G770" s="108">
        <f t="shared" si="37"/>
        <v>41.099999999999994</v>
      </c>
      <c r="H770" s="102" t="s">
        <v>396</v>
      </c>
      <c r="I770" s="81" t="s">
        <v>5059</v>
      </c>
      <c r="J770" s="81" t="s">
        <v>4258</v>
      </c>
    </row>
    <row r="771" spans="1:10" ht="36" x14ac:dyDescent="0.2">
      <c r="A771" s="110" t="s">
        <v>890</v>
      </c>
      <c r="B771" s="102" t="s">
        <v>902</v>
      </c>
      <c r="C771" s="109" t="s">
        <v>1061</v>
      </c>
      <c r="D771" s="109" t="s">
        <v>428</v>
      </c>
      <c r="E771" s="102" t="s">
        <v>347</v>
      </c>
      <c r="F771" s="111">
        <v>38.6</v>
      </c>
      <c r="G771" s="108">
        <f t="shared" si="37"/>
        <v>617.6</v>
      </c>
      <c r="H771" s="102" t="s">
        <v>396</v>
      </c>
      <c r="I771" s="81" t="s">
        <v>5059</v>
      </c>
      <c r="J771" s="81" t="s">
        <v>4258</v>
      </c>
    </row>
    <row r="772" spans="1:10" ht="36" x14ac:dyDescent="0.2">
      <c r="A772" s="110" t="s">
        <v>890</v>
      </c>
      <c r="B772" s="102" t="s">
        <v>944</v>
      </c>
      <c r="C772" s="109" t="s">
        <v>1061</v>
      </c>
      <c r="D772" s="109" t="s">
        <v>428</v>
      </c>
      <c r="E772" s="102" t="s">
        <v>327</v>
      </c>
      <c r="F772" s="111">
        <v>57.98</v>
      </c>
      <c r="G772" s="108">
        <f t="shared" si="37"/>
        <v>173.94</v>
      </c>
      <c r="H772" s="102" t="s">
        <v>396</v>
      </c>
      <c r="I772" s="81" t="s">
        <v>5059</v>
      </c>
      <c r="J772" s="81" t="s">
        <v>4258</v>
      </c>
    </row>
    <row r="773" spans="1:10" ht="36" x14ac:dyDescent="0.2">
      <c r="A773" s="110" t="s">
        <v>890</v>
      </c>
      <c r="B773" s="102" t="s">
        <v>903</v>
      </c>
      <c r="C773" s="109" t="s">
        <v>1061</v>
      </c>
      <c r="D773" s="109" t="s">
        <v>529</v>
      </c>
      <c r="E773" s="102" t="s">
        <v>327</v>
      </c>
      <c r="F773" s="111">
        <v>20.03</v>
      </c>
      <c r="G773" s="108">
        <f t="shared" si="37"/>
        <v>60.09</v>
      </c>
      <c r="H773" s="102" t="s">
        <v>396</v>
      </c>
      <c r="I773" s="81" t="s">
        <v>5059</v>
      </c>
      <c r="J773" s="81" t="s">
        <v>4258</v>
      </c>
    </row>
    <row r="774" spans="1:10" ht="36" x14ac:dyDescent="0.2">
      <c r="A774" s="110" t="s">
        <v>890</v>
      </c>
      <c r="B774" s="102" t="s">
        <v>904</v>
      </c>
      <c r="C774" s="109" t="s">
        <v>1061</v>
      </c>
      <c r="D774" s="109" t="s">
        <v>529</v>
      </c>
      <c r="E774" s="102" t="s">
        <v>326</v>
      </c>
      <c r="F774" s="111">
        <v>5</v>
      </c>
      <c r="G774" s="108">
        <f t="shared" si="37"/>
        <v>10</v>
      </c>
      <c r="H774" s="102" t="s">
        <v>396</v>
      </c>
      <c r="I774" s="81" t="s">
        <v>5059</v>
      </c>
      <c r="J774" s="81" t="s">
        <v>4258</v>
      </c>
    </row>
    <row r="775" spans="1:10" ht="36" x14ac:dyDescent="0.2">
      <c r="A775" s="110" t="s">
        <v>890</v>
      </c>
      <c r="B775" s="102" t="s">
        <v>905</v>
      </c>
      <c r="C775" s="109" t="s">
        <v>1061</v>
      </c>
      <c r="D775" s="109" t="s">
        <v>529</v>
      </c>
      <c r="E775" s="102" t="s">
        <v>334</v>
      </c>
      <c r="F775" s="111">
        <v>74.900000000000006</v>
      </c>
      <c r="G775" s="108">
        <f t="shared" si="37"/>
        <v>898.80000000000007</v>
      </c>
      <c r="H775" s="102" t="s">
        <v>396</v>
      </c>
      <c r="I775" s="81" t="s">
        <v>5059</v>
      </c>
      <c r="J775" s="81" t="s">
        <v>4258</v>
      </c>
    </row>
    <row r="776" spans="1:10" ht="36" x14ac:dyDescent="0.2">
      <c r="A776" s="110" t="s">
        <v>890</v>
      </c>
      <c r="B776" s="102" t="s">
        <v>906</v>
      </c>
      <c r="C776" s="109" t="s">
        <v>1061</v>
      </c>
      <c r="D776" s="109" t="s">
        <v>428</v>
      </c>
      <c r="E776" s="102" t="s">
        <v>916</v>
      </c>
      <c r="F776" s="111">
        <v>6.5</v>
      </c>
      <c r="G776" s="108">
        <f t="shared" si="37"/>
        <v>585</v>
      </c>
      <c r="H776" s="102" t="s">
        <v>396</v>
      </c>
      <c r="I776" s="81" t="s">
        <v>5059</v>
      </c>
      <c r="J776" s="81" t="s">
        <v>4258</v>
      </c>
    </row>
    <row r="777" spans="1:10" ht="36" x14ac:dyDescent="0.2">
      <c r="A777" s="110" t="s">
        <v>890</v>
      </c>
      <c r="B777" s="102" t="s">
        <v>907</v>
      </c>
      <c r="C777" s="109" t="s">
        <v>1061</v>
      </c>
      <c r="D777" s="109" t="s">
        <v>428</v>
      </c>
      <c r="E777" s="102" t="s">
        <v>326</v>
      </c>
      <c r="F777" s="111">
        <v>79.5</v>
      </c>
      <c r="G777" s="108">
        <f t="shared" si="37"/>
        <v>159</v>
      </c>
      <c r="H777" s="102" t="s">
        <v>396</v>
      </c>
      <c r="I777" s="81" t="s">
        <v>5059</v>
      </c>
      <c r="J777" s="81" t="s">
        <v>4258</v>
      </c>
    </row>
    <row r="778" spans="1:10" ht="36" x14ac:dyDescent="0.2">
      <c r="A778" s="110" t="s">
        <v>890</v>
      </c>
      <c r="B778" s="102" t="s">
        <v>908</v>
      </c>
      <c r="C778" s="109" t="s">
        <v>1061</v>
      </c>
      <c r="D778" s="109" t="s">
        <v>428</v>
      </c>
      <c r="E778" s="102" t="s">
        <v>438</v>
      </c>
      <c r="F778" s="111">
        <v>14.99</v>
      </c>
      <c r="G778" s="108">
        <f t="shared" si="37"/>
        <v>599.6</v>
      </c>
      <c r="H778" s="102" t="s">
        <v>396</v>
      </c>
      <c r="I778" s="81" t="s">
        <v>5059</v>
      </c>
      <c r="J778" s="81" t="s">
        <v>4258</v>
      </c>
    </row>
    <row r="779" spans="1:10" ht="36" x14ac:dyDescent="0.2">
      <c r="A779" s="110" t="s">
        <v>890</v>
      </c>
      <c r="B779" s="102" t="s">
        <v>909</v>
      </c>
      <c r="C779" s="109" t="s">
        <v>1061</v>
      </c>
      <c r="D779" s="109" t="s">
        <v>529</v>
      </c>
      <c r="E779" s="102" t="s">
        <v>438</v>
      </c>
      <c r="F779" s="111">
        <v>6.29</v>
      </c>
      <c r="G779" s="108">
        <f t="shared" si="37"/>
        <v>251.6</v>
      </c>
      <c r="H779" s="102" t="s">
        <v>396</v>
      </c>
      <c r="I779" s="81" t="s">
        <v>5059</v>
      </c>
      <c r="J779" s="81" t="s">
        <v>4258</v>
      </c>
    </row>
    <row r="780" spans="1:10" ht="36" x14ac:dyDescent="0.2">
      <c r="A780" s="110" t="s">
        <v>890</v>
      </c>
      <c r="B780" s="102" t="s">
        <v>1156</v>
      </c>
      <c r="C780" s="109" t="s">
        <v>1061</v>
      </c>
      <c r="D780" s="109" t="s">
        <v>529</v>
      </c>
      <c r="E780" s="102" t="s">
        <v>326</v>
      </c>
      <c r="F780" s="111">
        <v>7.25</v>
      </c>
      <c r="G780" s="108">
        <f t="shared" ref="G780" si="45">E780*F780</f>
        <v>14.5</v>
      </c>
      <c r="H780" s="102" t="s">
        <v>396</v>
      </c>
      <c r="I780" s="81" t="s">
        <v>5059</v>
      </c>
      <c r="J780" s="81" t="s">
        <v>4258</v>
      </c>
    </row>
    <row r="781" spans="1:10" ht="36" x14ac:dyDescent="0.2">
      <c r="A781" s="110" t="s">
        <v>890</v>
      </c>
      <c r="B781" s="102" t="s">
        <v>1137</v>
      </c>
      <c r="C781" s="109" t="s">
        <v>1061</v>
      </c>
      <c r="D781" s="109" t="s">
        <v>529</v>
      </c>
      <c r="E781" s="102" t="s">
        <v>358</v>
      </c>
      <c r="F781" s="111">
        <v>4.68</v>
      </c>
      <c r="G781" s="108">
        <f t="shared" ref="G781" si="46">E781*F781</f>
        <v>93.6</v>
      </c>
      <c r="H781" s="102" t="s">
        <v>396</v>
      </c>
      <c r="I781" s="81" t="s">
        <v>5059</v>
      </c>
      <c r="J781" s="81" t="s">
        <v>4258</v>
      </c>
    </row>
    <row r="782" spans="1:10" ht="36" x14ac:dyDescent="0.2">
      <c r="A782" s="110" t="s">
        <v>890</v>
      </c>
      <c r="B782" s="102" t="s">
        <v>910</v>
      </c>
      <c r="C782" s="109" t="s">
        <v>1061</v>
      </c>
      <c r="D782" s="109" t="s">
        <v>529</v>
      </c>
      <c r="E782" s="102" t="s">
        <v>358</v>
      </c>
      <c r="F782" s="111">
        <v>3.19</v>
      </c>
      <c r="G782" s="108">
        <f t="shared" si="37"/>
        <v>63.8</v>
      </c>
      <c r="H782" s="102" t="s">
        <v>396</v>
      </c>
      <c r="I782" s="81" t="s">
        <v>5059</v>
      </c>
      <c r="J782" s="81" t="s">
        <v>4258</v>
      </c>
    </row>
    <row r="783" spans="1:10" ht="36" x14ac:dyDescent="0.2">
      <c r="A783" s="110" t="s">
        <v>890</v>
      </c>
      <c r="B783" s="102" t="s">
        <v>911</v>
      </c>
      <c r="C783" s="109" t="s">
        <v>1061</v>
      </c>
      <c r="D783" s="109" t="s">
        <v>529</v>
      </c>
      <c r="E783" s="102" t="s">
        <v>358</v>
      </c>
      <c r="F783" s="111">
        <v>4.99</v>
      </c>
      <c r="G783" s="108">
        <f t="shared" si="37"/>
        <v>99.800000000000011</v>
      </c>
      <c r="H783" s="102" t="s">
        <v>396</v>
      </c>
      <c r="I783" s="81" t="s">
        <v>5059</v>
      </c>
      <c r="J783" s="81" t="s">
        <v>4258</v>
      </c>
    </row>
    <row r="784" spans="1:10" ht="36" x14ac:dyDescent="0.2">
      <c r="A784" s="110" t="s">
        <v>890</v>
      </c>
      <c r="B784" s="102" t="s">
        <v>1506</v>
      </c>
      <c r="C784" s="109" t="s">
        <v>1061</v>
      </c>
      <c r="D784" s="109" t="s">
        <v>529</v>
      </c>
      <c r="E784" s="102" t="s">
        <v>548</v>
      </c>
      <c r="F784" s="111">
        <v>7.99</v>
      </c>
      <c r="G784" s="108">
        <f t="shared" si="37"/>
        <v>167.79</v>
      </c>
      <c r="H784" s="102" t="s">
        <v>396</v>
      </c>
      <c r="I784" s="81" t="s">
        <v>5059</v>
      </c>
      <c r="J784" s="81" t="s">
        <v>4258</v>
      </c>
    </row>
    <row r="785" spans="1:10" ht="36" x14ac:dyDescent="0.2">
      <c r="A785" s="110" t="s">
        <v>890</v>
      </c>
      <c r="B785" s="102" t="s">
        <v>913</v>
      </c>
      <c r="C785" s="109" t="s">
        <v>1061</v>
      </c>
      <c r="D785" s="109" t="s">
        <v>428</v>
      </c>
      <c r="E785" s="102" t="s">
        <v>466</v>
      </c>
      <c r="F785" s="111">
        <v>10</v>
      </c>
      <c r="G785" s="108">
        <f t="shared" si="37"/>
        <v>100</v>
      </c>
      <c r="H785" s="102" t="s">
        <v>396</v>
      </c>
      <c r="I785" s="81" t="s">
        <v>5059</v>
      </c>
      <c r="J785" s="81" t="s">
        <v>4258</v>
      </c>
    </row>
    <row r="786" spans="1:10" ht="36" x14ac:dyDescent="0.2">
      <c r="A786" s="110" t="s">
        <v>890</v>
      </c>
      <c r="B786" s="102" t="s">
        <v>941</v>
      </c>
      <c r="C786" s="109" t="s">
        <v>1061</v>
      </c>
      <c r="D786" s="109" t="s">
        <v>428</v>
      </c>
      <c r="E786" s="102" t="s">
        <v>372</v>
      </c>
      <c r="F786" s="111">
        <v>20</v>
      </c>
      <c r="G786" s="108">
        <f t="shared" si="37"/>
        <v>220</v>
      </c>
      <c r="H786" s="102" t="s">
        <v>396</v>
      </c>
      <c r="I786" s="81" t="s">
        <v>5059</v>
      </c>
      <c r="J786" s="81" t="s">
        <v>4258</v>
      </c>
    </row>
    <row r="787" spans="1:10" ht="36" x14ac:dyDescent="0.2">
      <c r="A787" s="110" t="s">
        <v>890</v>
      </c>
      <c r="B787" s="102" t="s">
        <v>914</v>
      </c>
      <c r="C787" s="109" t="s">
        <v>1061</v>
      </c>
      <c r="D787" s="109" t="s">
        <v>428</v>
      </c>
      <c r="E787" s="102" t="s">
        <v>916</v>
      </c>
      <c r="F787" s="111">
        <v>128.75</v>
      </c>
      <c r="G787" s="108">
        <f t="shared" si="37"/>
        <v>11587.5</v>
      </c>
      <c r="H787" s="102" t="s">
        <v>396</v>
      </c>
      <c r="I787" s="81" t="s">
        <v>5059</v>
      </c>
      <c r="J787" s="81" t="s">
        <v>4258</v>
      </c>
    </row>
    <row r="788" spans="1:10" ht="36" x14ac:dyDescent="0.2">
      <c r="A788" s="110" t="s">
        <v>890</v>
      </c>
      <c r="B788" s="102" t="s">
        <v>917</v>
      </c>
      <c r="C788" s="109" t="s">
        <v>1061</v>
      </c>
      <c r="D788" s="109" t="s">
        <v>428</v>
      </c>
      <c r="E788" s="102" t="s">
        <v>316</v>
      </c>
      <c r="F788" s="111">
        <v>55.2</v>
      </c>
      <c r="G788" s="108">
        <f t="shared" si="37"/>
        <v>220.8</v>
      </c>
      <c r="H788" s="102" t="s">
        <v>396</v>
      </c>
      <c r="I788" s="81" t="s">
        <v>5059</v>
      </c>
      <c r="J788" s="81" t="s">
        <v>4258</v>
      </c>
    </row>
    <row r="789" spans="1:10" ht="36" x14ac:dyDescent="0.2">
      <c r="A789" s="110" t="s">
        <v>890</v>
      </c>
      <c r="B789" s="102" t="s">
        <v>915</v>
      </c>
      <c r="C789" s="109" t="s">
        <v>1061</v>
      </c>
      <c r="D789" s="109" t="s">
        <v>428</v>
      </c>
      <c r="E789" s="102" t="s">
        <v>623</v>
      </c>
      <c r="F789" s="111">
        <v>3.99</v>
      </c>
      <c r="G789" s="108">
        <f t="shared" si="37"/>
        <v>59.85</v>
      </c>
      <c r="H789" s="102" t="s">
        <v>396</v>
      </c>
      <c r="I789" s="81" t="s">
        <v>5059</v>
      </c>
      <c r="J789" s="81" t="s">
        <v>4258</v>
      </c>
    </row>
    <row r="790" spans="1:10" ht="36" x14ac:dyDescent="0.2">
      <c r="A790" s="110" t="s">
        <v>890</v>
      </c>
      <c r="B790" s="102" t="s">
        <v>925</v>
      </c>
      <c r="C790" s="109" t="s">
        <v>1061</v>
      </c>
      <c r="D790" s="109" t="s">
        <v>428</v>
      </c>
      <c r="E790" s="102" t="s">
        <v>326</v>
      </c>
      <c r="F790" s="111">
        <v>27.75</v>
      </c>
      <c r="G790" s="108">
        <f t="shared" si="37"/>
        <v>55.5</v>
      </c>
      <c r="H790" s="102" t="s">
        <v>396</v>
      </c>
      <c r="I790" s="81" t="s">
        <v>5059</v>
      </c>
      <c r="J790" s="81" t="s">
        <v>4258</v>
      </c>
    </row>
    <row r="791" spans="1:10" ht="36" x14ac:dyDescent="0.2">
      <c r="A791" s="110" t="s">
        <v>890</v>
      </c>
      <c r="B791" s="102" t="s">
        <v>918</v>
      </c>
      <c r="C791" s="109" t="s">
        <v>1061</v>
      </c>
      <c r="D791" s="109" t="s">
        <v>529</v>
      </c>
      <c r="E791" s="102" t="s">
        <v>350</v>
      </c>
      <c r="F791" s="111">
        <v>179.9</v>
      </c>
      <c r="G791" s="108">
        <f t="shared" si="37"/>
        <v>179.9</v>
      </c>
      <c r="H791" s="102" t="s">
        <v>396</v>
      </c>
      <c r="I791" s="81" t="s">
        <v>5059</v>
      </c>
      <c r="J791" s="81" t="s">
        <v>4258</v>
      </c>
    </row>
    <row r="792" spans="1:10" ht="36" x14ac:dyDescent="0.2">
      <c r="A792" s="110" t="s">
        <v>890</v>
      </c>
      <c r="B792" s="102" t="s">
        <v>919</v>
      </c>
      <c r="C792" s="109" t="s">
        <v>1061</v>
      </c>
      <c r="D792" s="109" t="s">
        <v>428</v>
      </c>
      <c r="E792" s="102" t="s">
        <v>350</v>
      </c>
      <c r="F792" s="111">
        <v>23.5</v>
      </c>
      <c r="G792" s="108">
        <f t="shared" si="37"/>
        <v>23.5</v>
      </c>
      <c r="H792" s="102" t="s">
        <v>396</v>
      </c>
      <c r="I792" s="81" t="s">
        <v>5059</v>
      </c>
      <c r="J792" s="81" t="s">
        <v>4258</v>
      </c>
    </row>
    <row r="793" spans="1:10" ht="36" x14ac:dyDescent="0.2">
      <c r="A793" s="110" t="s">
        <v>890</v>
      </c>
      <c r="B793" s="102" t="s">
        <v>920</v>
      </c>
      <c r="C793" s="109" t="s">
        <v>1061</v>
      </c>
      <c r="D793" s="109" t="s">
        <v>428</v>
      </c>
      <c r="E793" s="102" t="s">
        <v>350</v>
      </c>
      <c r="F793" s="111">
        <v>39.9</v>
      </c>
      <c r="G793" s="108">
        <f t="shared" si="37"/>
        <v>39.9</v>
      </c>
      <c r="H793" s="102" t="s">
        <v>396</v>
      </c>
      <c r="I793" s="81" t="s">
        <v>5059</v>
      </c>
      <c r="J793" s="81" t="s">
        <v>4258</v>
      </c>
    </row>
    <row r="794" spans="1:10" ht="36" x14ac:dyDescent="0.2">
      <c r="A794" s="110" t="s">
        <v>890</v>
      </c>
      <c r="B794" s="102" t="s">
        <v>921</v>
      </c>
      <c r="C794" s="109" t="s">
        <v>1061</v>
      </c>
      <c r="D794" s="109" t="s">
        <v>428</v>
      </c>
      <c r="E794" s="102" t="s">
        <v>350</v>
      </c>
      <c r="F794" s="111">
        <v>28.5</v>
      </c>
      <c r="G794" s="108">
        <f t="shared" si="37"/>
        <v>28.5</v>
      </c>
      <c r="H794" s="102" t="s">
        <v>396</v>
      </c>
      <c r="I794" s="81" t="s">
        <v>5059</v>
      </c>
      <c r="J794" s="81" t="s">
        <v>4258</v>
      </c>
    </row>
    <row r="795" spans="1:10" ht="36" x14ac:dyDescent="0.2">
      <c r="A795" s="110" t="s">
        <v>890</v>
      </c>
      <c r="B795" s="102" t="s">
        <v>922</v>
      </c>
      <c r="C795" s="109" t="s">
        <v>1061</v>
      </c>
      <c r="D795" s="109" t="s">
        <v>428</v>
      </c>
      <c r="E795" s="102" t="s">
        <v>350</v>
      </c>
      <c r="F795" s="111">
        <v>37.9</v>
      </c>
      <c r="G795" s="108">
        <f t="shared" si="37"/>
        <v>37.9</v>
      </c>
      <c r="H795" s="102" t="s">
        <v>396</v>
      </c>
      <c r="I795" s="81" t="s">
        <v>5059</v>
      </c>
      <c r="J795" s="81" t="s">
        <v>4258</v>
      </c>
    </row>
    <row r="796" spans="1:10" ht="36" x14ac:dyDescent="0.2">
      <c r="A796" s="110" t="s">
        <v>890</v>
      </c>
      <c r="B796" s="102" t="s">
        <v>923</v>
      </c>
      <c r="C796" s="109" t="s">
        <v>1061</v>
      </c>
      <c r="D796" s="109" t="s">
        <v>428</v>
      </c>
      <c r="E796" s="102" t="s">
        <v>942</v>
      </c>
      <c r="F796" s="111">
        <v>94</v>
      </c>
      <c r="G796" s="108">
        <f t="shared" si="37"/>
        <v>66082</v>
      </c>
      <c r="H796" s="102" t="s">
        <v>396</v>
      </c>
      <c r="I796" s="81" t="s">
        <v>5059</v>
      </c>
      <c r="J796" s="81" t="s">
        <v>4258</v>
      </c>
    </row>
    <row r="797" spans="1:10" ht="36" x14ac:dyDescent="0.2">
      <c r="A797" s="110" t="s">
        <v>890</v>
      </c>
      <c r="B797" s="102" t="s">
        <v>926</v>
      </c>
      <c r="C797" s="109" t="s">
        <v>1061</v>
      </c>
      <c r="D797" s="109" t="s">
        <v>428</v>
      </c>
      <c r="E797" s="102" t="s">
        <v>326</v>
      </c>
      <c r="F797" s="111">
        <v>18.989999999999998</v>
      </c>
      <c r="G797" s="108">
        <f t="shared" si="37"/>
        <v>37.979999999999997</v>
      </c>
      <c r="H797" s="102" t="s">
        <v>396</v>
      </c>
      <c r="I797" s="81" t="s">
        <v>5059</v>
      </c>
      <c r="J797" s="81" t="s">
        <v>4258</v>
      </c>
    </row>
    <row r="798" spans="1:10" ht="36" x14ac:dyDescent="0.2">
      <c r="A798" s="110" t="s">
        <v>890</v>
      </c>
      <c r="B798" s="102" t="s">
        <v>927</v>
      </c>
      <c r="C798" s="109" t="s">
        <v>1061</v>
      </c>
      <c r="D798" s="109" t="s">
        <v>529</v>
      </c>
      <c r="E798" s="102" t="s">
        <v>316</v>
      </c>
      <c r="F798" s="111">
        <v>54.75</v>
      </c>
      <c r="G798" s="108">
        <f t="shared" si="37"/>
        <v>219</v>
      </c>
      <c r="H798" s="102" t="s">
        <v>396</v>
      </c>
      <c r="I798" s="81" t="s">
        <v>5059</v>
      </c>
      <c r="J798" s="81" t="s">
        <v>4258</v>
      </c>
    </row>
    <row r="799" spans="1:10" ht="36" x14ac:dyDescent="0.2">
      <c r="A799" s="110" t="s">
        <v>890</v>
      </c>
      <c r="B799" s="102" t="s">
        <v>924</v>
      </c>
      <c r="C799" s="109" t="s">
        <v>1061</v>
      </c>
      <c r="D799" s="109" t="s">
        <v>529</v>
      </c>
      <c r="E799" s="102" t="s">
        <v>326</v>
      </c>
      <c r="F799" s="111">
        <v>9.99</v>
      </c>
      <c r="G799" s="108">
        <f t="shared" si="37"/>
        <v>19.98</v>
      </c>
      <c r="H799" s="102" t="s">
        <v>396</v>
      </c>
      <c r="I799" s="81" t="s">
        <v>5059</v>
      </c>
      <c r="J799" s="81" t="s">
        <v>4258</v>
      </c>
    </row>
    <row r="800" spans="1:10" ht="36" x14ac:dyDescent="0.2">
      <c r="A800" s="110" t="s">
        <v>890</v>
      </c>
      <c r="B800" s="102" t="s">
        <v>928</v>
      </c>
      <c r="C800" s="109" t="s">
        <v>1061</v>
      </c>
      <c r="D800" s="109" t="s">
        <v>529</v>
      </c>
      <c r="E800" s="102" t="s">
        <v>326</v>
      </c>
      <c r="F800" s="111">
        <v>8</v>
      </c>
      <c r="G800" s="108">
        <f t="shared" si="37"/>
        <v>16</v>
      </c>
      <c r="H800" s="102" t="s">
        <v>396</v>
      </c>
      <c r="I800" s="81" t="s">
        <v>5059</v>
      </c>
      <c r="J800" s="81" t="s">
        <v>4258</v>
      </c>
    </row>
    <row r="801" spans="1:10" ht="36" x14ac:dyDescent="0.2">
      <c r="A801" s="110" t="s">
        <v>890</v>
      </c>
      <c r="B801" s="102" t="s">
        <v>929</v>
      </c>
      <c r="C801" s="109" t="s">
        <v>1061</v>
      </c>
      <c r="D801" s="109" t="s">
        <v>529</v>
      </c>
      <c r="E801" s="102" t="s">
        <v>327</v>
      </c>
      <c r="F801" s="111">
        <v>3</v>
      </c>
      <c r="G801" s="108">
        <f t="shared" si="37"/>
        <v>9</v>
      </c>
      <c r="H801" s="102" t="s">
        <v>396</v>
      </c>
      <c r="I801" s="81" t="s">
        <v>5059</v>
      </c>
      <c r="J801" s="81" t="s">
        <v>4258</v>
      </c>
    </row>
    <row r="802" spans="1:10" ht="36" x14ac:dyDescent="0.2">
      <c r="A802" s="110" t="s">
        <v>890</v>
      </c>
      <c r="B802" s="102" t="s">
        <v>930</v>
      </c>
      <c r="C802" s="109" t="s">
        <v>1061</v>
      </c>
      <c r="D802" s="109" t="s">
        <v>529</v>
      </c>
      <c r="E802" s="102" t="s">
        <v>350</v>
      </c>
      <c r="F802" s="111">
        <v>13</v>
      </c>
      <c r="G802" s="108">
        <f t="shared" si="37"/>
        <v>13</v>
      </c>
      <c r="H802" s="102" t="s">
        <v>396</v>
      </c>
      <c r="I802" s="81" t="s">
        <v>5059</v>
      </c>
      <c r="J802" s="81" t="s">
        <v>4258</v>
      </c>
    </row>
    <row r="803" spans="1:10" ht="36" x14ac:dyDescent="0.2">
      <c r="A803" s="110" t="s">
        <v>890</v>
      </c>
      <c r="B803" s="102" t="s">
        <v>931</v>
      </c>
      <c r="C803" s="109" t="s">
        <v>1061</v>
      </c>
      <c r="D803" s="109" t="s">
        <v>475</v>
      </c>
      <c r="E803" s="102" t="s">
        <v>350</v>
      </c>
      <c r="F803" s="111">
        <v>8</v>
      </c>
      <c r="G803" s="108">
        <f t="shared" si="37"/>
        <v>8</v>
      </c>
      <c r="H803" s="102" t="s">
        <v>396</v>
      </c>
      <c r="I803" s="81" t="s">
        <v>5059</v>
      </c>
      <c r="J803" s="81" t="s">
        <v>4258</v>
      </c>
    </row>
    <row r="804" spans="1:10" ht="36" x14ac:dyDescent="0.2">
      <c r="A804" s="110" t="s">
        <v>890</v>
      </c>
      <c r="B804" s="102" t="s">
        <v>932</v>
      </c>
      <c r="C804" s="109" t="s">
        <v>1061</v>
      </c>
      <c r="D804" s="109" t="s">
        <v>428</v>
      </c>
      <c r="E804" s="102" t="s">
        <v>350</v>
      </c>
      <c r="F804" s="111">
        <v>5</v>
      </c>
      <c r="G804" s="108">
        <f t="shared" si="37"/>
        <v>5</v>
      </c>
      <c r="H804" s="102" t="s">
        <v>396</v>
      </c>
      <c r="I804" s="81" t="s">
        <v>5059</v>
      </c>
      <c r="J804" s="81" t="s">
        <v>4258</v>
      </c>
    </row>
    <row r="805" spans="1:10" ht="36" x14ac:dyDescent="0.2">
      <c r="A805" s="110" t="s">
        <v>890</v>
      </c>
      <c r="B805" s="102" t="s">
        <v>1142</v>
      </c>
      <c r="C805" s="109" t="s">
        <v>1061</v>
      </c>
      <c r="D805" s="109" t="s">
        <v>428</v>
      </c>
      <c r="E805" s="102" t="s">
        <v>316</v>
      </c>
      <c r="F805" s="111">
        <v>9.98</v>
      </c>
      <c r="G805" s="108">
        <f t="shared" si="37"/>
        <v>39.92</v>
      </c>
      <c r="H805" s="102" t="s">
        <v>396</v>
      </c>
      <c r="I805" s="81" t="s">
        <v>5059</v>
      </c>
      <c r="J805" s="81" t="s">
        <v>4258</v>
      </c>
    </row>
    <row r="806" spans="1:10" ht="36" x14ac:dyDescent="0.2">
      <c r="A806" s="110" t="s">
        <v>890</v>
      </c>
      <c r="B806" s="102" t="s">
        <v>1298</v>
      </c>
      <c r="C806" s="109" t="s">
        <v>1061</v>
      </c>
      <c r="D806" s="109" t="s">
        <v>428</v>
      </c>
      <c r="E806" s="102" t="s">
        <v>350</v>
      </c>
      <c r="F806" s="111">
        <v>13.48</v>
      </c>
      <c r="G806" s="108">
        <f t="shared" ref="G806" si="47">E806*F806</f>
        <v>13.48</v>
      </c>
      <c r="H806" s="102" t="s">
        <v>396</v>
      </c>
      <c r="I806" s="81" t="s">
        <v>5059</v>
      </c>
      <c r="J806" s="81" t="s">
        <v>4258</v>
      </c>
    </row>
    <row r="807" spans="1:10" ht="36" x14ac:dyDescent="0.2">
      <c r="A807" s="110" t="s">
        <v>890</v>
      </c>
      <c r="B807" s="102" t="s">
        <v>933</v>
      </c>
      <c r="C807" s="109" t="s">
        <v>1061</v>
      </c>
      <c r="D807" s="109" t="s">
        <v>529</v>
      </c>
      <c r="E807" s="102" t="s">
        <v>350</v>
      </c>
      <c r="F807" s="111">
        <v>2.5</v>
      </c>
      <c r="G807" s="108">
        <f t="shared" si="37"/>
        <v>2.5</v>
      </c>
      <c r="H807" s="102" t="s">
        <v>396</v>
      </c>
      <c r="I807" s="81" t="s">
        <v>5059</v>
      </c>
      <c r="J807" s="81" t="s">
        <v>4258</v>
      </c>
    </row>
    <row r="808" spans="1:10" ht="36" x14ac:dyDescent="0.2">
      <c r="A808" s="110" t="s">
        <v>890</v>
      </c>
      <c r="B808" s="102" t="s">
        <v>934</v>
      </c>
      <c r="C808" s="109" t="s">
        <v>1061</v>
      </c>
      <c r="D808" s="109" t="s">
        <v>428</v>
      </c>
      <c r="E808" s="102" t="s">
        <v>350</v>
      </c>
      <c r="F808" s="111">
        <v>16</v>
      </c>
      <c r="G808" s="108">
        <f t="shared" si="37"/>
        <v>16</v>
      </c>
      <c r="H808" s="102" t="s">
        <v>396</v>
      </c>
      <c r="I808" s="81" t="s">
        <v>5059</v>
      </c>
      <c r="J808" s="81" t="s">
        <v>4258</v>
      </c>
    </row>
    <row r="809" spans="1:10" ht="36" x14ac:dyDescent="0.2">
      <c r="A809" s="110" t="s">
        <v>890</v>
      </c>
      <c r="B809" s="102" t="s">
        <v>935</v>
      </c>
      <c r="C809" s="109" t="s">
        <v>1061</v>
      </c>
      <c r="D809" s="109" t="s">
        <v>428</v>
      </c>
      <c r="E809" s="102" t="s">
        <v>326</v>
      </c>
      <c r="F809" s="111">
        <v>10</v>
      </c>
      <c r="G809" s="108">
        <f t="shared" si="37"/>
        <v>20</v>
      </c>
      <c r="H809" s="102" t="s">
        <v>396</v>
      </c>
      <c r="I809" s="81" t="s">
        <v>5059</v>
      </c>
      <c r="J809" s="81" t="s">
        <v>4258</v>
      </c>
    </row>
    <row r="810" spans="1:10" ht="36" x14ac:dyDescent="0.2">
      <c r="A810" s="110" t="s">
        <v>890</v>
      </c>
      <c r="B810" s="102" t="s">
        <v>936</v>
      </c>
      <c r="C810" s="109" t="s">
        <v>1061</v>
      </c>
      <c r="D810" s="109" t="s">
        <v>428</v>
      </c>
      <c r="E810" s="102" t="s">
        <v>349</v>
      </c>
      <c r="F810" s="111">
        <v>15.9</v>
      </c>
      <c r="G810" s="108">
        <f t="shared" si="37"/>
        <v>79.5</v>
      </c>
      <c r="H810" s="102" t="s">
        <v>396</v>
      </c>
      <c r="I810" s="81" t="s">
        <v>5059</v>
      </c>
      <c r="J810" s="81" t="s">
        <v>4258</v>
      </c>
    </row>
    <row r="811" spans="1:10" ht="36" x14ac:dyDescent="0.2">
      <c r="A811" s="110" t="s">
        <v>890</v>
      </c>
      <c r="B811" s="102" t="s">
        <v>937</v>
      </c>
      <c r="C811" s="109" t="s">
        <v>1061</v>
      </c>
      <c r="D811" s="109" t="s">
        <v>529</v>
      </c>
      <c r="E811" s="102" t="s">
        <v>335</v>
      </c>
      <c r="F811" s="111">
        <v>3</v>
      </c>
      <c r="G811" s="108">
        <f t="shared" si="37"/>
        <v>18</v>
      </c>
      <c r="H811" s="102" t="s">
        <v>396</v>
      </c>
      <c r="I811" s="81" t="s">
        <v>5059</v>
      </c>
      <c r="J811" s="81" t="s">
        <v>4258</v>
      </c>
    </row>
    <row r="812" spans="1:10" ht="36" x14ac:dyDescent="0.2">
      <c r="A812" s="110" t="s">
        <v>890</v>
      </c>
      <c r="B812" s="102" t="s">
        <v>938</v>
      </c>
      <c r="C812" s="109" t="s">
        <v>1061</v>
      </c>
      <c r="D812" s="109" t="s">
        <v>428</v>
      </c>
      <c r="E812" s="102" t="s">
        <v>350</v>
      </c>
      <c r="F812" s="111">
        <v>30</v>
      </c>
      <c r="G812" s="108">
        <f t="shared" si="37"/>
        <v>30</v>
      </c>
      <c r="H812" s="102" t="s">
        <v>396</v>
      </c>
      <c r="I812" s="81" t="s">
        <v>5059</v>
      </c>
      <c r="J812" s="81" t="s">
        <v>4258</v>
      </c>
    </row>
    <row r="813" spans="1:10" ht="36" x14ac:dyDescent="0.2">
      <c r="A813" s="110" t="s">
        <v>890</v>
      </c>
      <c r="B813" s="102" t="s">
        <v>939</v>
      </c>
      <c r="C813" s="109" t="s">
        <v>1061</v>
      </c>
      <c r="D813" s="109" t="s">
        <v>428</v>
      </c>
      <c r="E813" s="102" t="s">
        <v>327</v>
      </c>
      <c r="F813" s="111">
        <v>12</v>
      </c>
      <c r="G813" s="108">
        <f t="shared" si="37"/>
        <v>36</v>
      </c>
      <c r="H813" s="102" t="s">
        <v>396</v>
      </c>
      <c r="I813" s="81" t="s">
        <v>5059</v>
      </c>
      <c r="J813" s="81" t="s">
        <v>4258</v>
      </c>
    </row>
    <row r="814" spans="1:10" ht="36" x14ac:dyDescent="0.2">
      <c r="A814" s="110" t="s">
        <v>890</v>
      </c>
      <c r="B814" s="102" t="s">
        <v>940</v>
      </c>
      <c r="C814" s="109" t="s">
        <v>1061</v>
      </c>
      <c r="D814" s="109" t="s">
        <v>428</v>
      </c>
      <c r="E814" s="102" t="s">
        <v>316</v>
      </c>
      <c r="F814" s="111">
        <v>5</v>
      </c>
      <c r="G814" s="108">
        <f t="shared" si="37"/>
        <v>20</v>
      </c>
      <c r="H814" s="102" t="s">
        <v>396</v>
      </c>
      <c r="I814" s="81" t="s">
        <v>5059</v>
      </c>
      <c r="J814" s="81" t="s">
        <v>4258</v>
      </c>
    </row>
    <row r="815" spans="1:10" ht="36" x14ac:dyDescent="0.2">
      <c r="A815" s="110" t="s">
        <v>890</v>
      </c>
      <c r="B815" s="102" t="s">
        <v>945</v>
      </c>
      <c r="C815" s="109" t="s">
        <v>1061</v>
      </c>
      <c r="D815" s="109" t="s">
        <v>428</v>
      </c>
      <c r="E815" s="102" t="s">
        <v>372</v>
      </c>
      <c r="F815" s="111">
        <v>29.5</v>
      </c>
      <c r="G815" s="108">
        <f t="shared" si="37"/>
        <v>324.5</v>
      </c>
      <c r="H815" s="102" t="s">
        <v>396</v>
      </c>
      <c r="I815" s="81" t="s">
        <v>5059</v>
      </c>
      <c r="J815" s="81" t="s">
        <v>4258</v>
      </c>
    </row>
    <row r="816" spans="1:10" ht="36" x14ac:dyDescent="0.2">
      <c r="A816" s="110" t="s">
        <v>890</v>
      </c>
      <c r="B816" s="102" t="s">
        <v>946</v>
      </c>
      <c r="C816" s="109" t="s">
        <v>1061</v>
      </c>
      <c r="D816" s="109" t="s">
        <v>428</v>
      </c>
      <c r="E816" s="102" t="s">
        <v>374</v>
      </c>
      <c r="F816" s="111">
        <v>26.99</v>
      </c>
      <c r="G816" s="108">
        <f t="shared" si="37"/>
        <v>188.92999999999998</v>
      </c>
      <c r="H816" s="102" t="s">
        <v>396</v>
      </c>
      <c r="I816" s="81" t="s">
        <v>5059</v>
      </c>
      <c r="J816" s="81" t="s">
        <v>4258</v>
      </c>
    </row>
    <row r="817" spans="1:10" ht="36" x14ac:dyDescent="0.2">
      <c r="A817" s="110" t="s">
        <v>890</v>
      </c>
      <c r="B817" s="102" t="s">
        <v>947</v>
      </c>
      <c r="C817" s="109" t="s">
        <v>1061</v>
      </c>
      <c r="D817" s="109" t="s">
        <v>428</v>
      </c>
      <c r="E817" s="102" t="s">
        <v>327</v>
      </c>
      <c r="F817" s="111">
        <v>29.99</v>
      </c>
      <c r="G817" s="108">
        <f t="shared" si="37"/>
        <v>89.97</v>
      </c>
      <c r="H817" s="102" t="s">
        <v>396</v>
      </c>
      <c r="I817" s="81" t="s">
        <v>5059</v>
      </c>
      <c r="J817" s="81" t="s">
        <v>4258</v>
      </c>
    </row>
    <row r="818" spans="1:10" ht="36" x14ac:dyDescent="0.2">
      <c r="A818" s="110" t="s">
        <v>890</v>
      </c>
      <c r="B818" s="102" t="s">
        <v>948</v>
      </c>
      <c r="C818" s="109" t="s">
        <v>1061</v>
      </c>
      <c r="D818" s="109" t="s">
        <v>428</v>
      </c>
      <c r="E818" s="102" t="s">
        <v>350</v>
      </c>
      <c r="F818" s="111">
        <v>16.989999999999998</v>
      </c>
      <c r="G818" s="108">
        <f t="shared" si="37"/>
        <v>16.989999999999998</v>
      </c>
      <c r="H818" s="102" t="s">
        <v>396</v>
      </c>
      <c r="I818" s="81" t="s">
        <v>5059</v>
      </c>
      <c r="J818" s="81" t="s">
        <v>4258</v>
      </c>
    </row>
    <row r="819" spans="1:10" ht="36" x14ac:dyDescent="0.2">
      <c r="A819" s="110" t="s">
        <v>890</v>
      </c>
      <c r="B819" s="102" t="s">
        <v>949</v>
      </c>
      <c r="C819" s="109" t="s">
        <v>1061</v>
      </c>
      <c r="D819" s="109" t="s">
        <v>428</v>
      </c>
      <c r="E819" s="102" t="s">
        <v>335</v>
      </c>
      <c r="F819" s="111">
        <v>39.99</v>
      </c>
      <c r="G819" s="108">
        <f t="shared" si="37"/>
        <v>239.94</v>
      </c>
      <c r="H819" s="102" t="s">
        <v>396</v>
      </c>
      <c r="I819" s="81" t="s">
        <v>5059</v>
      </c>
      <c r="J819" s="81" t="s">
        <v>4258</v>
      </c>
    </row>
    <row r="820" spans="1:10" ht="36" x14ac:dyDescent="0.2">
      <c r="A820" s="110" t="s">
        <v>890</v>
      </c>
      <c r="B820" s="102" t="s">
        <v>950</v>
      </c>
      <c r="C820" s="109" t="s">
        <v>1061</v>
      </c>
      <c r="D820" s="109" t="s">
        <v>428</v>
      </c>
      <c r="E820" s="102" t="s">
        <v>316</v>
      </c>
      <c r="F820" s="111">
        <v>32.99</v>
      </c>
      <c r="G820" s="108">
        <f t="shared" si="37"/>
        <v>131.96</v>
      </c>
      <c r="H820" s="102" t="s">
        <v>396</v>
      </c>
      <c r="I820" s="81" t="s">
        <v>5059</v>
      </c>
      <c r="J820" s="81" t="s">
        <v>4258</v>
      </c>
    </row>
    <row r="821" spans="1:10" ht="36" x14ac:dyDescent="0.2">
      <c r="A821" s="110" t="s">
        <v>890</v>
      </c>
      <c r="B821" s="102" t="s">
        <v>951</v>
      </c>
      <c r="C821" s="109" t="s">
        <v>1061</v>
      </c>
      <c r="D821" s="109" t="s">
        <v>428</v>
      </c>
      <c r="E821" s="102" t="s">
        <v>316</v>
      </c>
      <c r="F821" s="111">
        <v>24.9</v>
      </c>
      <c r="G821" s="108">
        <f t="shared" si="37"/>
        <v>99.6</v>
      </c>
      <c r="H821" s="102" t="s">
        <v>396</v>
      </c>
      <c r="I821" s="81" t="s">
        <v>5059</v>
      </c>
      <c r="J821" s="81" t="s">
        <v>4258</v>
      </c>
    </row>
    <row r="822" spans="1:10" ht="36" x14ac:dyDescent="0.2">
      <c r="A822" s="110" t="s">
        <v>890</v>
      </c>
      <c r="B822" s="102" t="s">
        <v>953</v>
      </c>
      <c r="C822" s="109" t="s">
        <v>1061</v>
      </c>
      <c r="D822" s="109" t="s">
        <v>428</v>
      </c>
      <c r="E822" s="102" t="s">
        <v>350</v>
      </c>
      <c r="F822" s="111">
        <v>20.99</v>
      </c>
      <c r="G822" s="108">
        <f t="shared" si="37"/>
        <v>20.99</v>
      </c>
      <c r="H822" s="102" t="s">
        <v>396</v>
      </c>
      <c r="I822" s="81" t="s">
        <v>5059</v>
      </c>
      <c r="J822" s="81" t="s">
        <v>4258</v>
      </c>
    </row>
    <row r="823" spans="1:10" ht="36" x14ac:dyDescent="0.2">
      <c r="A823" s="110" t="s">
        <v>890</v>
      </c>
      <c r="B823" s="102" t="s">
        <v>952</v>
      </c>
      <c r="C823" s="109" t="s">
        <v>1061</v>
      </c>
      <c r="D823" s="109" t="s">
        <v>428</v>
      </c>
      <c r="E823" s="102" t="s">
        <v>350</v>
      </c>
      <c r="F823" s="111">
        <v>21.99</v>
      </c>
      <c r="G823" s="108">
        <f t="shared" si="37"/>
        <v>21.99</v>
      </c>
      <c r="H823" s="102" t="s">
        <v>396</v>
      </c>
      <c r="I823" s="81" t="s">
        <v>5059</v>
      </c>
      <c r="J823" s="81" t="s">
        <v>4258</v>
      </c>
    </row>
    <row r="824" spans="1:10" ht="36" x14ac:dyDescent="0.2">
      <c r="A824" s="110" t="s">
        <v>890</v>
      </c>
      <c r="B824" s="102" t="s">
        <v>954</v>
      </c>
      <c r="C824" s="109" t="s">
        <v>1061</v>
      </c>
      <c r="D824" s="109" t="s">
        <v>428</v>
      </c>
      <c r="E824" s="102" t="s">
        <v>350</v>
      </c>
      <c r="F824" s="111">
        <v>44.9</v>
      </c>
      <c r="G824" s="108">
        <f t="shared" si="37"/>
        <v>44.9</v>
      </c>
      <c r="H824" s="102" t="s">
        <v>396</v>
      </c>
      <c r="I824" s="81" t="s">
        <v>5059</v>
      </c>
      <c r="J824" s="81" t="s">
        <v>4258</v>
      </c>
    </row>
    <row r="825" spans="1:10" ht="36" x14ac:dyDescent="0.2">
      <c r="A825" s="110" t="s">
        <v>890</v>
      </c>
      <c r="B825" s="102" t="s">
        <v>955</v>
      </c>
      <c r="C825" s="109" t="s">
        <v>1061</v>
      </c>
      <c r="D825" s="109" t="s">
        <v>428</v>
      </c>
      <c r="E825" s="102" t="s">
        <v>326</v>
      </c>
      <c r="F825" s="111">
        <v>15</v>
      </c>
      <c r="G825" s="108">
        <f t="shared" si="37"/>
        <v>30</v>
      </c>
      <c r="H825" s="102" t="s">
        <v>396</v>
      </c>
      <c r="I825" s="81" t="s">
        <v>5059</v>
      </c>
      <c r="J825" s="81" t="s">
        <v>4258</v>
      </c>
    </row>
    <row r="826" spans="1:10" ht="36" x14ac:dyDescent="0.2">
      <c r="A826" s="110" t="s">
        <v>890</v>
      </c>
      <c r="B826" s="102" t="s">
        <v>956</v>
      </c>
      <c r="C826" s="109" t="s">
        <v>1061</v>
      </c>
      <c r="D826" s="109" t="s">
        <v>428</v>
      </c>
      <c r="E826" s="102" t="s">
        <v>326</v>
      </c>
      <c r="F826" s="111">
        <v>4</v>
      </c>
      <c r="G826" s="108">
        <f t="shared" si="37"/>
        <v>8</v>
      </c>
      <c r="H826" s="102" t="s">
        <v>396</v>
      </c>
      <c r="I826" s="81" t="s">
        <v>5059</v>
      </c>
      <c r="J826" s="81" t="s">
        <v>4258</v>
      </c>
    </row>
    <row r="827" spans="1:10" ht="36" x14ac:dyDescent="0.2">
      <c r="A827" s="110" t="s">
        <v>890</v>
      </c>
      <c r="B827" s="102" t="s">
        <v>957</v>
      </c>
      <c r="C827" s="109" t="s">
        <v>1061</v>
      </c>
      <c r="D827" s="109" t="s">
        <v>428</v>
      </c>
      <c r="E827" s="102" t="s">
        <v>350</v>
      </c>
      <c r="F827" s="111">
        <v>5</v>
      </c>
      <c r="G827" s="108">
        <f t="shared" si="37"/>
        <v>5</v>
      </c>
      <c r="H827" s="102" t="s">
        <v>396</v>
      </c>
      <c r="I827" s="81" t="s">
        <v>5059</v>
      </c>
      <c r="J827" s="81" t="s">
        <v>4258</v>
      </c>
    </row>
    <row r="828" spans="1:10" ht="36" x14ac:dyDescent="0.2">
      <c r="A828" s="110" t="s">
        <v>799</v>
      </c>
      <c r="B828" s="102" t="s">
        <v>958</v>
      </c>
      <c r="C828" s="109" t="s">
        <v>4257</v>
      </c>
      <c r="D828" s="109" t="s">
        <v>428</v>
      </c>
      <c r="E828" s="102" t="s">
        <v>350</v>
      </c>
      <c r="F828" s="111">
        <v>351.9</v>
      </c>
      <c r="G828" s="108">
        <f t="shared" si="37"/>
        <v>351.9</v>
      </c>
      <c r="H828" s="102" t="s">
        <v>396</v>
      </c>
      <c r="I828" s="81" t="s">
        <v>5059</v>
      </c>
      <c r="J828" s="81" t="s">
        <v>4258</v>
      </c>
    </row>
    <row r="829" spans="1:10" ht="36" x14ac:dyDescent="0.2">
      <c r="A829" s="110" t="s">
        <v>799</v>
      </c>
      <c r="B829" s="102" t="s">
        <v>959</v>
      </c>
      <c r="C829" s="109" t="s">
        <v>4257</v>
      </c>
      <c r="D829" s="109" t="s">
        <v>428</v>
      </c>
      <c r="E829" s="102" t="s">
        <v>350</v>
      </c>
      <c r="F829" s="111">
        <v>23</v>
      </c>
      <c r="G829" s="108">
        <f t="shared" si="37"/>
        <v>23</v>
      </c>
      <c r="H829" s="102" t="s">
        <v>396</v>
      </c>
      <c r="I829" s="81" t="s">
        <v>5059</v>
      </c>
      <c r="J829" s="81" t="s">
        <v>4258</v>
      </c>
    </row>
    <row r="830" spans="1:10" ht="36" x14ac:dyDescent="0.2">
      <c r="A830" s="110" t="s">
        <v>799</v>
      </c>
      <c r="B830" s="102" t="s">
        <v>961</v>
      </c>
      <c r="C830" s="109" t="s">
        <v>4257</v>
      </c>
      <c r="D830" s="109" t="s">
        <v>428</v>
      </c>
      <c r="E830" s="102" t="s">
        <v>326</v>
      </c>
      <c r="F830" s="111">
        <v>7</v>
      </c>
      <c r="G830" s="108">
        <f t="shared" si="37"/>
        <v>14</v>
      </c>
      <c r="H830" s="102" t="s">
        <v>396</v>
      </c>
      <c r="I830" s="81" t="s">
        <v>5059</v>
      </c>
      <c r="J830" s="81" t="s">
        <v>4258</v>
      </c>
    </row>
    <row r="831" spans="1:10" ht="36" x14ac:dyDescent="0.2">
      <c r="A831" s="110" t="s">
        <v>799</v>
      </c>
      <c r="B831" s="102" t="s">
        <v>962</v>
      </c>
      <c r="C831" s="109" t="s">
        <v>4257</v>
      </c>
      <c r="D831" s="109" t="s">
        <v>428</v>
      </c>
      <c r="E831" s="102" t="s">
        <v>350</v>
      </c>
      <c r="F831" s="111">
        <v>8</v>
      </c>
      <c r="G831" s="108">
        <f t="shared" si="37"/>
        <v>8</v>
      </c>
      <c r="H831" s="102" t="s">
        <v>396</v>
      </c>
      <c r="I831" s="81" t="s">
        <v>5059</v>
      </c>
      <c r="J831" s="81" t="s">
        <v>4258</v>
      </c>
    </row>
    <row r="832" spans="1:10" ht="36" x14ac:dyDescent="0.2">
      <c r="A832" s="110" t="s">
        <v>799</v>
      </c>
      <c r="B832" s="102" t="s">
        <v>963</v>
      </c>
      <c r="C832" s="109" t="s">
        <v>4257</v>
      </c>
      <c r="D832" s="109" t="s">
        <v>428</v>
      </c>
      <c r="E832" s="102" t="s">
        <v>350</v>
      </c>
      <c r="F832" s="111">
        <v>10.51</v>
      </c>
      <c r="G832" s="108">
        <f t="shared" si="37"/>
        <v>10.51</v>
      </c>
      <c r="H832" s="102" t="s">
        <v>396</v>
      </c>
      <c r="I832" s="81" t="s">
        <v>5059</v>
      </c>
      <c r="J832" s="81" t="s">
        <v>4258</v>
      </c>
    </row>
    <row r="833" spans="1:10" ht="36" x14ac:dyDescent="0.2">
      <c r="A833" s="110" t="s">
        <v>799</v>
      </c>
      <c r="B833" s="102" t="s">
        <v>964</v>
      </c>
      <c r="C833" s="109" t="s">
        <v>4257</v>
      </c>
      <c r="D833" s="109" t="s">
        <v>428</v>
      </c>
      <c r="E833" s="102" t="s">
        <v>350</v>
      </c>
      <c r="F833" s="111">
        <v>44</v>
      </c>
      <c r="G833" s="108">
        <f t="shared" ref="G833:G933" si="48">E833*F833</f>
        <v>44</v>
      </c>
      <c r="H833" s="102" t="s">
        <v>396</v>
      </c>
      <c r="I833" s="81" t="s">
        <v>5059</v>
      </c>
      <c r="J833" s="81" t="s">
        <v>4258</v>
      </c>
    </row>
    <row r="834" spans="1:10" ht="36" x14ac:dyDescent="0.2">
      <c r="A834" s="110" t="s">
        <v>799</v>
      </c>
      <c r="B834" s="102" t="s">
        <v>965</v>
      </c>
      <c r="C834" s="109" t="s">
        <v>4257</v>
      </c>
      <c r="D834" s="109" t="s">
        <v>428</v>
      </c>
      <c r="E834" s="102" t="s">
        <v>350</v>
      </c>
      <c r="F834" s="111">
        <v>25</v>
      </c>
      <c r="G834" s="108">
        <f t="shared" si="48"/>
        <v>25</v>
      </c>
      <c r="H834" s="102" t="s">
        <v>396</v>
      </c>
      <c r="I834" s="81" t="s">
        <v>5059</v>
      </c>
      <c r="J834" s="81" t="s">
        <v>4258</v>
      </c>
    </row>
    <row r="835" spans="1:10" ht="36" x14ac:dyDescent="0.2">
      <c r="A835" s="110" t="s">
        <v>799</v>
      </c>
      <c r="B835" s="102" t="s">
        <v>966</v>
      </c>
      <c r="C835" s="109" t="s">
        <v>4257</v>
      </c>
      <c r="D835" s="109" t="s">
        <v>428</v>
      </c>
      <c r="E835" s="102" t="s">
        <v>316</v>
      </c>
      <c r="F835" s="111">
        <v>12.9</v>
      </c>
      <c r="G835" s="108">
        <f t="shared" si="48"/>
        <v>51.6</v>
      </c>
      <c r="H835" s="102" t="s">
        <v>396</v>
      </c>
      <c r="I835" s="81" t="s">
        <v>5059</v>
      </c>
      <c r="J835" s="81" t="s">
        <v>4258</v>
      </c>
    </row>
    <row r="836" spans="1:10" ht="36" x14ac:dyDescent="0.2">
      <c r="A836" s="110" t="s">
        <v>799</v>
      </c>
      <c r="B836" s="102" t="s">
        <v>967</v>
      </c>
      <c r="C836" s="109" t="s">
        <v>4257</v>
      </c>
      <c r="D836" s="109" t="s">
        <v>428</v>
      </c>
      <c r="E836" s="102" t="s">
        <v>848</v>
      </c>
      <c r="F836" s="111">
        <v>1.77</v>
      </c>
      <c r="G836" s="108">
        <f t="shared" si="48"/>
        <v>354</v>
      </c>
      <c r="H836" s="102" t="s">
        <v>396</v>
      </c>
      <c r="I836" s="81" t="s">
        <v>5059</v>
      </c>
      <c r="J836" s="81" t="s">
        <v>4258</v>
      </c>
    </row>
    <row r="837" spans="1:10" ht="36" x14ac:dyDescent="0.2">
      <c r="A837" s="110" t="s">
        <v>799</v>
      </c>
      <c r="B837" s="102" t="s">
        <v>968</v>
      </c>
      <c r="C837" s="109" t="s">
        <v>4257</v>
      </c>
      <c r="D837" s="109" t="s">
        <v>428</v>
      </c>
      <c r="E837" s="102" t="s">
        <v>350</v>
      </c>
      <c r="F837" s="111">
        <v>695.51</v>
      </c>
      <c r="G837" s="108">
        <f t="shared" si="48"/>
        <v>695.51</v>
      </c>
      <c r="H837" s="102" t="s">
        <v>396</v>
      </c>
      <c r="I837" s="81" t="s">
        <v>5059</v>
      </c>
      <c r="J837" s="81" t="s">
        <v>4258</v>
      </c>
    </row>
    <row r="838" spans="1:10" ht="36" x14ac:dyDescent="0.2">
      <c r="A838" s="110" t="s">
        <v>799</v>
      </c>
      <c r="B838" s="102" t="s">
        <v>969</v>
      </c>
      <c r="C838" s="109" t="s">
        <v>4257</v>
      </c>
      <c r="D838" s="109" t="s">
        <v>428</v>
      </c>
      <c r="E838" s="102" t="s">
        <v>623</v>
      </c>
      <c r="F838" s="111">
        <v>1500</v>
      </c>
      <c r="G838" s="108">
        <f t="shared" si="48"/>
        <v>22500</v>
      </c>
      <c r="H838" s="102" t="s">
        <v>396</v>
      </c>
      <c r="I838" s="81" t="s">
        <v>5059</v>
      </c>
      <c r="J838" s="81" t="s">
        <v>4258</v>
      </c>
    </row>
    <row r="839" spans="1:10" ht="36" x14ac:dyDescent="0.2">
      <c r="A839" s="107" t="s">
        <v>440</v>
      </c>
      <c r="B839" s="102" t="s">
        <v>441</v>
      </c>
      <c r="C839" s="102" t="s">
        <v>1061</v>
      </c>
      <c r="D839" s="109" t="s">
        <v>428</v>
      </c>
      <c r="E839" s="102" t="s">
        <v>335</v>
      </c>
      <c r="F839" s="108">
        <v>12</v>
      </c>
      <c r="G839" s="108">
        <f t="shared" ref="G839:G845" si="49">E839*F839</f>
        <v>72</v>
      </c>
      <c r="H839" s="102" t="s">
        <v>396</v>
      </c>
      <c r="I839" s="81" t="s">
        <v>5059</v>
      </c>
      <c r="J839" s="81" t="s">
        <v>4259</v>
      </c>
    </row>
    <row r="840" spans="1:10" ht="36" x14ac:dyDescent="0.2">
      <c r="A840" s="107" t="s">
        <v>440</v>
      </c>
      <c r="B840" s="102" t="s">
        <v>442</v>
      </c>
      <c r="C840" s="102" t="s">
        <v>1061</v>
      </c>
      <c r="D840" s="109" t="s">
        <v>428</v>
      </c>
      <c r="E840" s="102" t="s">
        <v>350</v>
      </c>
      <c r="F840" s="108">
        <v>35</v>
      </c>
      <c r="G840" s="108">
        <f t="shared" si="49"/>
        <v>35</v>
      </c>
      <c r="H840" s="102" t="s">
        <v>396</v>
      </c>
      <c r="I840" s="81" t="s">
        <v>5059</v>
      </c>
      <c r="J840" s="81" t="s">
        <v>4259</v>
      </c>
    </row>
    <row r="841" spans="1:10" ht="36" x14ac:dyDescent="0.2">
      <c r="A841" s="107" t="s">
        <v>440</v>
      </c>
      <c r="B841" s="102" t="s">
        <v>443</v>
      </c>
      <c r="C841" s="102" t="s">
        <v>1061</v>
      </c>
      <c r="D841" s="109" t="s">
        <v>428</v>
      </c>
      <c r="E841" s="102" t="s">
        <v>350</v>
      </c>
      <c r="F841" s="108">
        <v>59</v>
      </c>
      <c r="G841" s="108">
        <f t="shared" si="49"/>
        <v>59</v>
      </c>
      <c r="H841" s="102" t="s">
        <v>396</v>
      </c>
      <c r="I841" s="81" t="s">
        <v>5059</v>
      </c>
      <c r="J841" s="81" t="s">
        <v>4259</v>
      </c>
    </row>
    <row r="842" spans="1:10" ht="26.25" customHeight="1" x14ac:dyDescent="0.2">
      <c r="A842" s="107" t="s">
        <v>440</v>
      </c>
      <c r="B842" s="102" t="s">
        <v>1256</v>
      </c>
      <c r="C842" s="102" t="s">
        <v>1061</v>
      </c>
      <c r="D842" s="109" t="s">
        <v>428</v>
      </c>
      <c r="E842" s="102" t="s">
        <v>350</v>
      </c>
      <c r="F842" s="108">
        <v>119</v>
      </c>
      <c r="G842" s="108">
        <f t="shared" si="49"/>
        <v>119</v>
      </c>
      <c r="H842" s="102" t="s">
        <v>396</v>
      </c>
      <c r="I842" s="81" t="s">
        <v>5059</v>
      </c>
      <c r="J842" s="81" t="s">
        <v>4259</v>
      </c>
    </row>
    <row r="843" spans="1:10" ht="36" x14ac:dyDescent="0.2">
      <c r="A843" s="107" t="s">
        <v>440</v>
      </c>
      <c r="B843" s="102" t="s">
        <v>463</v>
      </c>
      <c r="C843" s="102" t="s">
        <v>1061</v>
      </c>
      <c r="D843" s="109" t="s">
        <v>428</v>
      </c>
      <c r="E843" s="102" t="s">
        <v>326</v>
      </c>
      <c r="F843" s="108">
        <v>65</v>
      </c>
      <c r="G843" s="108">
        <f t="shared" si="49"/>
        <v>130</v>
      </c>
      <c r="H843" s="102" t="s">
        <v>396</v>
      </c>
      <c r="I843" s="81" t="s">
        <v>5059</v>
      </c>
      <c r="J843" s="81" t="s">
        <v>4259</v>
      </c>
    </row>
    <row r="844" spans="1:10" ht="36" x14ac:dyDescent="0.2">
      <c r="A844" s="107" t="s">
        <v>440</v>
      </c>
      <c r="B844" s="102" t="s">
        <v>444</v>
      </c>
      <c r="C844" s="102" t="s">
        <v>1061</v>
      </c>
      <c r="D844" s="109" t="s">
        <v>428</v>
      </c>
      <c r="E844" s="102" t="s">
        <v>349</v>
      </c>
      <c r="F844" s="108">
        <v>5.99</v>
      </c>
      <c r="G844" s="108">
        <f t="shared" si="49"/>
        <v>29.950000000000003</v>
      </c>
      <c r="H844" s="102" t="s">
        <v>396</v>
      </c>
      <c r="I844" s="81" t="s">
        <v>5059</v>
      </c>
      <c r="J844" s="81" t="s">
        <v>4259</v>
      </c>
    </row>
    <row r="845" spans="1:10" ht="36" x14ac:dyDescent="0.2">
      <c r="A845" s="107" t="s">
        <v>440</v>
      </c>
      <c r="B845" s="102" t="s">
        <v>4260</v>
      </c>
      <c r="C845" s="102" t="s">
        <v>1061</v>
      </c>
      <c r="D845" s="109" t="s">
        <v>428</v>
      </c>
      <c r="E845" s="102" t="s">
        <v>349</v>
      </c>
      <c r="F845" s="108">
        <v>3.99</v>
      </c>
      <c r="G845" s="108">
        <f t="shared" si="49"/>
        <v>19.950000000000003</v>
      </c>
      <c r="H845" s="102" t="s">
        <v>396</v>
      </c>
      <c r="I845" s="81" t="s">
        <v>5059</v>
      </c>
      <c r="J845" s="81" t="s">
        <v>4259</v>
      </c>
    </row>
    <row r="846" spans="1:10" ht="36" x14ac:dyDescent="0.2">
      <c r="A846" s="110" t="s">
        <v>440</v>
      </c>
      <c r="B846" s="102" t="s">
        <v>1341</v>
      </c>
      <c r="C846" s="109" t="s">
        <v>1061</v>
      </c>
      <c r="D846" s="109" t="s">
        <v>428</v>
      </c>
      <c r="E846" s="102" t="s">
        <v>335</v>
      </c>
      <c r="F846" s="111">
        <v>6</v>
      </c>
      <c r="G846" s="108">
        <f t="shared" si="48"/>
        <v>36</v>
      </c>
      <c r="H846" s="102" t="s">
        <v>396</v>
      </c>
      <c r="I846" s="81" t="s">
        <v>5059</v>
      </c>
      <c r="J846" s="81" t="s">
        <v>4259</v>
      </c>
    </row>
    <row r="847" spans="1:10" ht="36" x14ac:dyDescent="0.2">
      <c r="A847" s="110" t="s">
        <v>440</v>
      </c>
      <c r="B847" s="102" t="s">
        <v>650</v>
      </c>
      <c r="C847" s="102" t="s">
        <v>1061</v>
      </c>
      <c r="D847" s="109" t="s">
        <v>428</v>
      </c>
      <c r="E847" s="102" t="s">
        <v>651</v>
      </c>
      <c r="F847" s="108">
        <v>5.4</v>
      </c>
      <c r="G847" s="108">
        <f>E847*F847</f>
        <v>135</v>
      </c>
      <c r="H847" s="102" t="s">
        <v>396</v>
      </c>
      <c r="I847" s="81" t="s">
        <v>5059</v>
      </c>
      <c r="J847" s="81" t="s">
        <v>4259</v>
      </c>
    </row>
    <row r="848" spans="1:10" ht="36" x14ac:dyDescent="0.2">
      <c r="A848" s="110" t="s">
        <v>440</v>
      </c>
      <c r="B848" s="102" t="s">
        <v>652</v>
      </c>
      <c r="C848" s="102" t="s">
        <v>1061</v>
      </c>
      <c r="D848" s="109" t="s">
        <v>428</v>
      </c>
      <c r="E848" s="102" t="s">
        <v>358</v>
      </c>
      <c r="F848" s="108">
        <v>5</v>
      </c>
      <c r="G848" s="108">
        <f>E848*F848</f>
        <v>100</v>
      </c>
      <c r="H848" s="102" t="s">
        <v>396</v>
      </c>
      <c r="I848" s="81" t="s">
        <v>5059</v>
      </c>
      <c r="J848" s="81" t="s">
        <v>4259</v>
      </c>
    </row>
    <row r="849" spans="1:10" ht="36" x14ac:dyDescent="0.2">
      <c r="A849" s="110" t="s">
        <v>440</v>
      </c>
      <c r="B849" s="102" t="s">
        <v>1326</v>
      </c>
      <c r="C849" s="109" t="s">
        <v>1061</v>
      </c>
      <c r="D849" s="109" t="s">
        <v>428</v>
      </c>
      <c r="E849" s="102" t="s">
        <v>326</v>
      </c>
      <c r="F849" s="111">
        <v>8</v>
      </c>
      <c r="G849" s="108">
        <f t="shared" si="48"/>
        <v>16</v>
      </c>
      <c r="H849" s="102" t="s">
        <v>396</v>
      </c>
      <c r="I849" s="81" t="s">
        <v>5059</v>
      </c>
      <c r="J849" s="81" t="s">
        <v>4259</v>
      </c>
    </row>
    <row r="850" spans="1:10" ht="36" x14ac:dyDescent="0.2">
      <c r="A850" s="110" t="s">
        <v>440</v>
      </c>
      <c r="B850" s="102" t="s">
        <v>1296</v>
      </c>
      <c r="C850" s="109" t="s">
        <v>1061</v>
      </c>
      <c r="D850" s="109" t="s">
        <v>428</v>
      </c>
      <c r="E850" s="102" t="s">
        <v>326</v>
      </c>
      <c r="F850" s="111">
        <v>19</v>
      </c>
      <c r="G850" s="108">
        <f t="shared" si="48"/>
        <v>38</v>
      </c>
      <c r="H850" s="102" t="s">
        <v>396</v>
      </c>
      <c r="I850" s="81" t="s">
        <v>5059</v>
      </c>
      <c r="J850" s="81" t="s">
        <v>4259</v>
      </c>
    </row>
    <row r="851" spans="1:10" ht="36" x14ac:dyDescent="0.2">
      <c r="A851" s="110" t="s">
        <v>440</v>
      </c>
      <c r="B851" s="102" t="s">
        <v>1297</v>
      </c>
      <c r="C851" s="109" t="s">
        <v>1061</v>
      </c>
      <c r="D851" s="109" t="s">
        <v>428</v>
      </c>
      <c r="E851" s="102" t="s">
        <v>327</v>
      </c>
      <c r="F851" s="111">
        <v>17</v>
      </c>
      <c r="G851" s="108">
        <f t="shared" si="48"/>
        <v>51</v>
      </c>
      <c r="H851" s="102" t="s">
        <v>396</v>
      </c>
      <c r="I851" s="81" t="s">
        <v>5059</v>
      </c>
      <c r="J851" s="81" t="s">
        <v>4259</v>
      </c>
    </row>
    <row r="852" spans="1:10" ht="24.75" customHeight="1" x14ac:dyDescent="0.2">
      <c r="A852" s="110" t="s">
        <v>440</v>
      </c>
      <c r="B852" s="102" t="s">
        <v>1290</v>
      </c>
      <c r="C852" s="109" t="s">
        <v>1061</v>
      </c>
      <c r="D852" s="109" t="s">
        <v>428</v>
      </c>
      <c r="E852" s="102" t="s">
        <v>372</v>
      </c>
      <c r="F852" s="111">
        <v>4</v>
      </c>
      <c r="G852" s="108">
        <f t="shared" si="48"/>
        <v>44</v>
      </c>
      <c r="H852" s="102" t="s">
        <v>396</v>
      </c>
      <c r="I852" s="81" t="s">
        <v>5059</v>
      </c>
      <c r="J852" s="81" t="s">
        <v>4259</v>
      </c>
    </row>
    <row r="853" spans="1:10" ht="36" x14ac:dyDescent="0.2">
      <c r="A853" s="110" t="s">
        <v>440</v>
      </c>
      <c r="B853" s="102" t="s">
        <v>1220</v>
      </c>
      <c r="C853" s="109" t="s">
        <v>1061</v>
      </c>
      <c r="D853" s="109" t="s">
        <v>428</v>
      </c>
      <c r="E853" s="102" t="s">
        <v>326</v>
      </c>
      <c r="F853" s="111">
        <v>48</v>
      </c>
      <c r="G853" s="108">
        <f t="shared" si="48"/>
        <v>96</v>
      </c>
      <c r="H853" s="102" t="s">
        <v>396</v>
      </c>
      <c r="I853" s="81" t="s">
        <v>5059</v>
      </c>
      <c r="J853" s="81" t="s">
        <v>4259</v>
      </c>
    </row>
    <row r="854" spans="1:10" ht="36" x14ac:dyDescent="0.2">
      <c r="A854" s="110" t="s">
        <v>440</v>
      </c>
      <c r="B854" s="102" t="s">
        <v>1191</v>
      </c>
      <c r="C854" s="109" t="s">
        <v>1061</v>
      </c>
      <c r="D854" s="109" t="s">
        <v>428</v>
      </c>
      <c r="E854" s="102" t="s">
        <v>1192</v>
      </c>
      <c r="F854" s="111">
        <v>0.75</v>
      </c>
      <c r="G854" s="108">
        <f t="shared" si="48"/>
        <v>56.25</v>
      </c>
      <c r="H854" s="102" t="s">
        <v>396</v>
      </c>
      <c r="I854" s="81" t="s">
        <v>5059</v>
      </c>
      <c r="J854" s="81" t="s">
        <v>4259</v>
      </c>
    </row>
    <row r="855" spans="1:10" ht="36" x14ac:dyDescent="0.2">
      <c r="A855" s="110" t="s">
        <v>440</v>
      </c>
      <c r="B855" s="102" t="s">
        <v>1236</v>
      </c>
      <c r="C855" s="109" t="s">
        <v>1061</v>
      </c>
      <c r="D855" s="109" t="s">
        <v>428</v>
      </c>
      <c r="E855" s="102" t="s">
        <v>350</v>
      </c>
      <c r="F855" s="111">
        <v>6.25</v>
      </c>
      <c r="G855" s="108">
        <f t="shared" si="48"/>
        <v>6.25</v>
      </c>
      <c r="H855" s="102" t="s">
        <v>396</v>
      </c>
      <c r="I855" s="81" t="s">
        <v>5059</v>
      </c>
      <c r="J855" s="81" t="s">
        <v>4259</v>
      </c>
    </row>
    <row r="856" spans="1:10" ht="36" x14ac:dyDescent="0.2">
      <c r="A856" s="110" t="s">
        <v>440</v>
      </c>
      <c r="B856" s="102" t="s">
        <v>1193</v>
      </c>
      <c r="C856" s="109" t="s">
        <v>1061</v>
      </c>
      <c r="D856" s="109" t="s">
        <v>428</v>
      </c>
      <c r="E856" s="102" t="s">
        <v>372</v>
      </c>
      <c r="F856" s="111">
        <v>11</v>
      </c>
      <c r="G856" s="108">
        <f t="shared" si="48"/>
        <v>121</v>
      </c>
      <c r="H856" s="102" t="s">
        <v>396</v>
      </c>
      <c r="I856" s="81" t="s">
        <v>5059</v>
      </c>
      <c r="J856" s="81" t="s">
        <v>4259</v>
      </c>
    </row>
    <row r="857" spans="1:10" ht="36" x14ac:dyDescent="0.2">
      <c r="A857" s="110" t="s">
        <v>440</v>
      </c>
      <c r="B857" s="102" t="s">
        <v>1194</v>
      </c>
      <c r="C857" s="109" t="s">
        <v>1061</v>
      </c>
      <c r="D857" s="109" t="s">
        <v>428</v>
      </c>
      <c r="E857" s="102" t="s">
        <v>466</v>
      </c>
      <c r="F857" s="111">
        <v>6.25</v>
      </c>
      <c r="G857" s="108">
        <f t="shared" si="48"/>
        <v>62.5</v>
      </c>
      <c r="H857" s="102" t="s">
        <v>396</v>
      </c>
      <c r="I857" s="81" t="s">
        <v>5059</v>
      </c>
      <c r="J857" s="81" t="s">
        <v>4259</v>
      </c>
    </row>
    <row r="858" spans="1:10" ht="36" x14ac:dyDescent="0.2">
      <c r="A858" s="110" t="s">
        <v>440</v>
      </c>
      <c r="B858" s="102" t="s">
        <v>1195</v>
      </c>
      <c r="C858" s="109" t="s">
        <v>1061</v>
      </c>
      <c r="D858" s="109" t="s">
        <v>428</v>
      </c>
      <c r="E858" s="102" t="s">
        <v>350</v>
      </c>
      <c r="F858" s="111">
        <v>49.5</v>
      </c>
      <c r="G858" s="108">
        <f t="shared" si="48"/>
        <v>49.5</v>
      </c>
      <c r="H858" s="102" t="s">
        <v>396</v>
      </c>
      <c r="I858" s="81" t="s">
        <v>5059</v>
      </c>
      <c r="J858" s="81" t="s">
        <v>4259</v>
      </c>
    </row>
    <row r="859" spans="1:10" ht="36" x14ac:dyDescent="0.2">
      <c r="A859" s="110" t="s">
        <v>440</v>
      </c>
      <c r="B859" s="102" t="s">
        <v>1196</v>
      </c>
      <c r="C859" s="109" t="s">
        <v>1061</v>
      </c>
      <c r="D859" s="109" t="s">
        <v>428</v>
      </c>
      <c r="E859" s="102" t="s">
        <v>349</v>
      </c>
      <c r="F859" s="111">
        <v>6</v>
      </c>
      <c r="G859" s="108">
        <f t="shared" si="48"/>
        <v>30</v>
      </c>
      <c r="H859" s="102" t="s">
        <v>396</v>
      </c>
      <c r="I859" s="81" t="s">
        <v>5059</v>
      </c>
      <c r="J859" s="81" t="s">
        <v>4259</v>
      </c>
    </row>
    <row r="860" spans="1:10" ht="36" x14ac:dyDescent="0.2">
      <c r="A860" s="110" t="s">
        <v>440</v>
      </c>
      <c r="B860" s="102" t="s">
        <v>1197</v>
      </c>
      <c r="C860" s="109" t="s">
        <v>1061</v>
      </c>
      <c r="D860" s="109" t="s">
        <v>428</v>
      </c>
      <c r="E860" s="102" t="s">
        <v>326</v>
      </c>
      <c r="F860" s="111">
        <v>4.25</v>
      </c>
      <c r="G860" s="108">
        <f t="shared" si="48"/>
        <v>8.5</v>
      </c>
      <c r="H860" s="102" t="s">
        <v>396</v>
      </c>
      <c r="I860" s="81" t="s">
        <v>5059</v>
      </c>
      <c r="J860" s="81" t="s">
        <v>4259</v>
      </c>
    </row>
    <row r="861" spans="1:10" ht="36" x14ac:dyDescent="0.2">
      <c r="A861" s="110" t="s">
        <v>440</v>
      </c>
      <c r="B861" s="102" t="s">
        <v>1198</v>
      </c>
      <c r="C861" s="109" t="s">
        <v>1061</v>
      </c>
      <c r="D861" s="109" t="s">
        <v>428</v>
      </c>
      <c r="E861" s="102" t="s">
        <v>350</v>
      </c>
      <c r="F861" s="111">
        <v>3.75</v>
      </c>
      <c r="G861" s="108">
        <f t="shared" si="48"/>
        <v>3.75</v>
      </c>
      <c r="H861" s="102" t="s">
        <v>396</v>
      </c>
      <c r="I861" s="81" t="s">
        <v>5059</v>
      </c>
      <c r="J861" s="81" t="s">
        <v>4259</v>
      </c>
    </row>
    <row r="862" spans="1:10" ht="36" x14ac:dyDescent="0.2">
      <c r="A862" s="110" t="s">
        <v>440</v>
      </c>
      <c r="B862" s="102" t="s">
        <v>1199</v>
      </c>
      <c r="C862" s="109" t="s">
        <v>1061</v>
      </c>
      <c r="D862" s="109" t="s">
        <v>428</v>
      </c>
      <c r="E862" s="102" t="s">
        <v>327</v>
      </c>
      <c r="F862" s="111">
        <v>4.75</v>
      </c>
      <c r="G862" s="108">
        <f t="shared" si="48"/>
        <v>14.25</v>
      </c>
      <c r="H862" s="102" t="s">
        <v>396</v>
      </c>
      <c r="I862" s="81" t="s">
        <v>5059</v>
      </c>
      <c r="J862" s="81" t="s">
        <v>4259</v>
      </c>
    </row>
    <row r="863" spans="1:10" ht="36" x14ac:dyDescent="0.2">
      <c r="A863" s="110" t="s">
        <v>440</v>
      </c>
      <c r="B863" s="102" t="s">
        <v>1200</v>
      </c>
      <c r="C863" s="109" t="s">
        <v>1061</v>
      </c>
      <c r="D863" s="109" t="s">
        <v>428</v>
      </c>
      <c r="E863" s="102" t="s">
        <v>350</v>
      </c>
      <c r="F863" s="111">
        <v>3.95</v>
      </c>
      <c r="G863" s="108">
        <f t="shared" si="48"/>
        <v>3.95</v>
      </c>
      <c r="H863" s="102" t="s">
        <v>396</v>
      </c>
      <c r="I863" s="81" t="s">
        <v>5059</v>
      </c>
      <c r="J863" s="81" t="s">
        <v>4259</v>
      </c>
    </row>
    <row r="864" spans="1:10" ht="36" x14ac:dyDescent="0.2">
      <c r="A864" s="110" t="s">
        <v>440</v>
      </c>
      <c r="B864" s="102" t="s">
        <v>1201</v>
      </c>
      <c r="C864" s="109" t="s">
        <v>1061</v>
      </c>
      <c r="D864" s="109" t="s">
        <v>428</v>
      </c>
      <c r="E864" s="102" t="s">
        <v>316</v>
      </c>
      <c r="F864" s="111">
        <v>3.6</v>
      </c>
      <c r="G864" s="108">
        <f t="shared" si="48"/>
        <v>14.4</v>
      </c>
      <c r="H864" s="102" t="s">
        <v>396</v>
      </c>
      <c r="I864" s="81" t="s">
        <v>5059</v>
      </c>
      <c r="J864" s="81" t="s">
        <v>4259</v>
      </c>
    </row>
    <row r="865" spans="1:10" ht="36" x14ac:dyDescent="0.2">
      <c r="A865" s="110" t="s">
        <v>440</v>
      </c>
      <c r="B865" s="102" t="s">
        <v>1287</v>
      </c>
      <c r="C865" s="109" t="s">
        <v>1061</v>
      </c>
      <c r="D865" s="109" t="s">
        <v>428</v>
      </c>
      <c r="E865" s="102" t="s">
        <v>327</v>
      </c>
      <c r="F865" s="111">
        <v>5.75</v>
      </c>
      <c r="G865" s="108">
        <f t="shared" si="48"/>
        <v>17.25</v>
      </c>
      <c r="H865" s="102" t="s">
        <v>396</v>
      </c>
      <c r="I865" s="81" t="s">
        <v>5059</v>
      </c>
      <c r="J865" s="81" t="s">
        <v>4259</v>
      </c>
    </row>
    <row r="866" spans="1:10" ht="36" x14ac:dyDescent="0.2">
      <c r="A866" s="110" t="s">
        <v>440</v>
      </c>
      <c r="B866" s="102" t="s">
        <v>1234</v>
      </c>
      <c r="C866" s="109" t="s">
        <v>1061</v>
      </c>
      <c r="D866" s="109" t="s">
        <v>428</v>
      </c>
      <c r="E866" s="102" t="s">
        <v>350</v>
      </c>
      <c r="F866" s="111">
        <v>8.5</v>
      </c>
      <c r="G866" s="108">
        <f t="shared" si="48"/>
        <v>8.5</v>
      </c>
      <c r="H866" s="102" t="s">
        <v>396</v>
      </c>
      <c r="I866" s="81" t="s">
        <v>5059</v>
      </c>
      <c r="J866" s="81" t="s">
        <v>4259</v>
      </c>
    </row>
    <row r="867" spans="1:10" ht="36" x14ac:dyDescent="0.2">
      <c r="A867" s="110" t="s">
        <v>440</v>
      </c>
      <c r="B867" s="102" t="s">
        <v>1214</v>
      </c>
      <c r="C867" s="109" t="s">
        <v>1061</v>
      </c>
      <c r="D867" s="109" t="s">
        <v>428</v>
      </c>
      <c r="E867" s="102" t="s">
        <v>350</v>
      </c>
      <c r="F867" s="111">
        <v>39.89</v>
      </c>
      <c r="G867" s="108">
        <f t="shared" si="48"/>
        <v>39.89</v>
      </c>
      <c r="H867" s="102" t="s">
        <v>396</v>
      </c>
      <c r="I867" s="81" t="s">
        <v>5059</v>
      </c>
      <c r="J867" s="81" t="s">
        <v>4259</v>
      </c>
    </row>
    <row r="868" spans="1:10" ht="36" x14ac:dyDescent="0.2">
      <c r="A868" s="110" t="s">
        <v>440</v>
      </c>
      <c r="B868" s="102" t="s">
        <v>1231</v>
      </c>
      <c r="C868" s="109" t="s">
        <v>1061</v>
      </c>
      <c r="D868" s="109" t="s">
        <v>428</v>
      </c>
      <c r="E868" s="102" t="s">
        <v>350</v>
      </c>
      <c r="F868" s="111">
        <v>8</v>
      </c>
      <c r="G868" s="108">
        <f t="shared" si="48"/>
        <v>8</v>
      </c>
      <c r="H868" s="102" t="s">
        <v>396</v>
      </c>
      <c r="I868" s="81" t="s">
        <v>5059</v>
      </c>
      <c r="J868" s="81" t="s">
        <v>4259</v>
      </c>
    </row>
    <row r="869" spans="1:10" ht="36" x14ac:dyDescent="0.2">
      <c r="A869" s="110" t="s">
        <v>440</v>
      </c>
      <c r="B869" s="102" t="s">
        <v>1241</v>
      </c>
      <c r="C869" s="109" t="s">
        <v>1061</v>
      </c>
      <c r="D869" s="109" t="s">
        <v>428</v>
      </c>
      <c r="E869" s="102" t="s">
        <v>350</v>
      </c>
      <c r="F869" s="111">
        <v>11</v>
      </c>
      <c r="G869" s="108">
        <f t="shared" si="48"/>
        <v>11</v>
      </c>
      <c r="H869" s="102" t="s">
        <v>396</v>
      </c>
      <c r="I869" s="81" t="s">
        <v>5059</v>
      </c>
      <c r="J869" s="81" t="s">
        <v>4259</v>
      </c>
    </row>
    <row r="870" spans="1:10" ht="36" x14ac:dyDescent="0.2">
      <c r="A870" s="110" t="s">
        <v>440</v>
      </c>
      <c r="B870" s="102" t="s">
        <v>1242</v>
      </c>
      <c r="C870" s="109" t="s">
        <v>1061</v>
      </c>
      <c r="D870" s="109" t="s">
        <v>428</v>
      </c>
      <c r="E870" s="102" t="s">
        <v>350</v>
      </c>
      <c r="F870" s="111">
        <v>11</v>
      </c>
      <c r="G870" s="108">
        <f t="shared" si="48"/>
        <v>11</v>
      </c>
      <c r="H870" s="102" t="s">
        <v>396</v>
      </c>
      <c r="I870" s="81" t="s">
        <v>5059</v>
      </c>
      <c r="J870" s="81" t="s">
        <v>4259</v>
      </c>
    </row>
    <row r="871" spans="1:10" ht="36" x14ac:dyDescent="0.2">
      <c r="A871" s="110" t="s">
        <v>440</v>
      </c>
      <c r="B871" s="102" t="s">
        <v>1245</v>
      </c>
      <c r="C871" s="109" t="s">
        <v>1061</v>
      </c>
      <c r="D871" s="109" t="s">
        <v>428</v>
      </c>
      <c r="E871" s="102" t="s">
        <v>350</v>
      </c>
      <c r="F871" s="111">
        <v>5.5</v>
      </c>
      <c r="G871" s="108">
        <f t="shared" si="48"/>
        <v>5.5</v>
      </c>
      <c r="H871" s="102" t="s">
        <v>396</v>
      </c>
      <c r="I871" s="81" t="s">
        <v>5059</v>
      </c>
      <c r="J871" s="81" t="s">
        <v>4259</v>
      </c>
    </row>
    <row r="872" spans="1:10" ht="36" x14ac:dyDescent="0.2">
      <c r="A872" s="110" t="s">
        <v>440</v>
      </c>
      <c r="B872" s="102" t="s">
        <v>1244</v>
      </c>
      <c r="C872" s="109" t="s">
        <v>1061</v>
      </c>
      <c r="D872" s="109" t="s">
        <v>428</v>
      </c>
      <c r="E872" s="102" t="s">
        <v>350</v>
      </c>
      <c r="F872" s="111">
        <v>6.5</v>
      </c>
      <c r="G872" s="108">
        <f t="shared" si="48"/>
        <v>6.5</v>
      </c>
      <c r="H872" s="102" t="s">
        <v>396</v>
      </c>
      <c r="I872" s="81" t="s">
        <v>5059</v>
      </c>
      <c r="J872" s="81" t="s">
        <v>4259</v>
      </c>
    </row>
    <row r="873" spans="1:10" ht="36" x14ac:dyDescent="0.2">
      <c r="A873" s="110" t="s">
        <v>440</v>
      </c>
      <c r="B873" s="102" t="s">
        <v>1235</v>
      </c>
      <c r="C873" s="109" t="s">
        <v>1061</v>
      </c>
      <c r="D873" s="109" t="s">
        <v>428</v>
      </c>
      <c r="E873" s="102" t="s">
        <v>316</v>
      </c>
      <c r="F873" s="111">
        <v>7</v>
      </c>
      <c r="G873" s="108">
        <f t="shared" si="48"/>
        <v>28</v>
      </c>
      <c r="H873" s="102" t="s">
        <v>396</v>
      </c>
      <c r="I873" s="81" t="s">
        <v>5059</v>
      </c>
      <c r="J873" s="81" t="s">
        <v>4259</v>
      </c>
    </row>
    <row r="874" spans="1:10" ht="36" x14ac:dyDescent="0.2">
      <c r="A874" s="110" t="s">
        <v>440</v>
      </c>
      <c r="B874" s="102" t="s">
        <v>1232</v>
      </c>
      <c r="C874" s="109" t="s">
        <v>1061</v>
      </c>
      <c r="D874" s="109" t="s">
        <v>428</v>
      </c>
      <c r="E874" s="102" t="s">
        <v>326</v>
      </c>
      <c r="F874" s="111">
        <v>10</v>
      </c>
      <c r="G874" s="108">
        <f t="shared" si="48"/>
        <v>20</v>
      </c>
      <c r="H874" s="102" t="s">
        <v>396</v>
      </c>
      <c r="I874" s="81" t="s">
        <v>5059</v>
      </c>
      <c r="J874" s="81" t="s">
        <v>4259</v>
      </c>
    </row>
    <row r="875" spans="1:10" ht="36" x14ac:dyDescent="0.2">
      <c r="A875" s="110" t="s">
        <v>440</v>
      </c>
      <c r="B875" s="102" t="s">
        <v>1229</v>
      </c>
      <c r="C875" s="109" t="s">
        <v>1061</v>
      </c>
      <c r="D875" s="109" t="s">
        <v>428</v>
      </c>
      <c r="E875" s="102" t="s">
        <v>322</v>
      </c>
      <c r="F875" s="111">
        <v>4</v>
      </c>
      <c r="G875" s="108">
        <f t="shared" si="48"/>
        <v>104</v>
      </c>
      <c r="H875" s="102" t="s">
        <v>396</v>
      </c>
      <c r="I875" s="81" t="s">
        <v>5059</v>
      </c>
      <c r="J875" s="81" t="s">
        <v>4259</v>
      </c>
    </row>
    <row r="876" spans="1:10" ht="36" x14ac:dyDescent="0.2">
      <c r="A876" s="110" t="s">
        <v>440</v>
      </c>
      <c r="B876" s="102" t="s">
        <v>1230</v>
      </c>
      <c r="C876" s="109" t="s">
        <v>1061</v>
      </c>
      <c r="D876" s="109" t="s">
        <v>428</v>
      </c>
      <c r="E876" s="102" t="s">
        <v>375</v>
      </c>
      <c r="F876" s="111">
        <v>1.5</v>
      </c>
      <c r="G876" s="108">
        <f t="shared" si="48"/>
        <v>12</v>
      </c>
      <c r="H876" s="102" t="s">
        <v>396</v>
      </c>
      <c r="I876" s="81" t="s">
        <v>5059</v>
      </c>
      <c r="J876" s="81" t="s">
        <v>4259</v>
      </c>
    </row>
    <row r="877" spans="1:10" ht="36" x14ac:dyDescent="0.2">
      <c r="A877" s="110" t="s">
        <v>440</v>
      </c>
      <c r="B877" s="102" t="s">
        <v>1222</v>
      </c>
      <c r="C877" s="109" t="s">
        <v>1061</v>
      </c>
      <c r="D877" s="109" t="s">
        <v>428</v>
      </c>
      <c r="E877" s="102" t="s">
        <v>375</v>
      </c>
      <c r="F877" s="111">
        <v>4</v>
      </c>
      <c r="G877" s="108">
        <f t="shared" si="48"/>
        <v>32</v>
      </c>
      <c r="H877" s="102" t="s">
        <v>396</v>
      </c>
      <c r="I877" s="81" t="s">
        <v>5059</v>
      </c>
      <c r="J877" s="81" t="s">
        <v>4259</v>
      </c>
    </row>
    <row r="878" spans="1:10" ht="36" x14ac:dyDescent="0.2">
      <c r="A878" s="110" t="s">
        <v>440</v>
      </c>
      <c r="B878" s="102" t="s">
        <v>1223</v>
      </c>
      <c r="C878" s="109" t="s">
        <v>1061</v>
      </c>
      <c r="D878" s="109" t="s">
        <v>428</v>
      </c>
      <c r="E878" s="102" t="s">
        <v>349</v>
      </c>
      <c r="F878" s="111">
        <v>12.5</v>
      </c>
      <c r="G878" s="108">
        <f t="shared" si="48"/>
        <v>62.5</v>
      </c>
      <c r="H878" s="102" t="s">
        <v>396</v>
      </c>
      <c r="I878" s="81" t="s">
        <v>5059</v>
      </c>
      <c r="J878" s="81" t="s">
        <v>4259</v>
      </c>
    </row>
    <row r="879" spans="1:10" ht="36" x14ac:dyDescent="0.2">
      <c r="A879" s="110" t="s">
        <v>440</v>
      </c>
      <c r="B879" s="102" t="s">
        <v>1221</v>
      </c>
      <c r="C879" s="109" t="s">
        <v>1061</v>
      </c>
      <c r="D879" s="109" t="s">
        <v>428</v>
      </c>
      <c r="E879" s="102" t="s">
        <v>350</v>
      </c>
      <c r="F879" s="111">
        <v>5.98</v>
      </c>
      <c r="G879" s="108">
        <f t="shared" si="48"/>
        <v>5.98</v>
      </c>
      <c r="H879" s="102" t="s">
        <v>396</v>
      </c>
      <c r="I879" s="81" t="s">
        <v>5059</v>
      </c>
      <c r="J879" s="81" t="s">
        <v>4259</v>
      </c>
    </row>
    <row r="880" spans="1:10" ht="36" x14ac:dyDescent="0.2">
      <c r="A880" s="110" t="s">
        <v>440</v>
      </c>
      <c r="B880" s="102" t="s">
        <v>1224</v>
      </c>
      <c r="C880" s="109" t="s">
        <v>1061</v>
      </c>
      <c r="D880" s="109" t="s">
        <v>428</v>
      </c>
      <c r="E880" s="102" t="s">
        <v>350</v>
      </c>
      <c r="F880" s="111">
        <v>170</v>
      </c>
      <c r="G880" s="108">
        <f t="shared" si="48"/>
        <v>170</v>
      </c>
      <c r="H880" s="102" t="s">
        <v>396</v>
      </c>
      <c r="I880" s="81" t="s">
        <v>5059</v>
      </c>
      <c r="J880" s="81" t="s">
        <v>4259</v>
      </c>
    </row>
    <row r="881" spans="1:10" ht="36" x14ac:dyDescent="0.2">
      <c r="A881" s="110" t="s">
        <v>440</v>
      </c>
      <c r="B881" s="102" t="s">
        <v>1228</v>
      </c>
      <c r="C881" s="109" t="s">
        <v>1061</v>
      </c>
      <c r="D881" s="109" t="s">
        <v>428</v>
      </c>
      <c r="E881" s="102" t="s">
        <v>544</v>
      </c>
      <c r="F881" s="111">
        <v>1.5</v>
      </c>
      <c r="G881" s="108">
        <f t="shared" si="48"/>
        <v>13.5</v>
      </c>
      <c r="H881" s="102" t="s">
        <v>396</v>
      </c>
      <c r="I881" s="81" t="s">
        <v>5059</v>
      </c>
      <c r="J881" s="81" t="s">
        <v>4259</v>
      </c>
    </row>
    <row r="882" spans="1:10" ht="36" x14ac:dyDescent="0.2">
      <c r="A882" s="110" t="s">
        <v>440</v>
      </c>
      <c r="B882" s="102" t="s">
        <v>1227</v>
      </c>
      <c r="C882" s="109" t="s">
        <v>1061</v>
      </c>
      <c r="D882" s="109" t="s">
        <v>428</v>
      </c>
      <c r="E882" s="102" t="s">
        <v>375</v>
      </c>
      <c r="F882" s="111">
        <v>5.625</v>
      </c>
      <c r="G882" s="108">
        <f t="shared" si="48"/>
        <v>45</v>
      </c>
      <c r="H882" s="102" t="s">
        <v>396</v>
      </c>
      <c r="I882" s="81" t="s">
        <v>5059</v>
      </c>
      <c r="J882" s="81" t="s">
        <v>4259</v>
      </c>
    </row>
    <row r="883" spans="1:10" ht="36" x14ac:dyDescent="0.2">
      <c r="A883" s="110" t="s">
        <v>440</v>
      </c>
      <c r="B883" s="102" t="s">
        <v>1226</v>
      </c>
      <c r="C883" s="109" t="s">
        <v>1061</v>
      </c>
      <c r="D883" s="109" t="s">
        <v>428</v>
      </c>
      <c r="E883" s="102" t="s">
        <v>1233</v>
      </c>
      <c r="F883" s="111">
        <v>6.8</v>
      </c>
      <c r="G883" s="108">
        <f t="shared" si="48"/>
        <v>693.6</v>
      </c>
      <c r="H883" s="102" t="s">
        <v>396</v>
      </c>
      <c r="I883" s="81" t="s">
        <v>5059</v>
      </c>
      <c r="J883" s="81" t="s">
        <v>4259</v>
      </c>
    </row>
    <row r="884" spans="1:10" ht="36" x14ac:dyDescent="0.2">
      <c r="A884" s="110" t="s">
        <v>440</v>
      </c>
      <c r="B884" s="102" t="s">
        <v>1225</v>
      </c>
      <c r="C884" s="109" t="s">
        <v>1061</v>
      </c>
      <c r="D884" s="109" t="s">
        <v>428</v>
      </c>
      <c r="E884" s="102" t="s">
        <v>335</v>
      </c>
      <c r="F884" s="111">
        <v>38.33</v>
      </c>
      <c r="G884" s="108">
        <f t="shared" si="48"/>
        <v>229.98</v>
      </c>
      <c r="H884" s="102" t="s">
        <v>396</v>
      </c>
      <c r="I884" s="81" t="s">
        <v>5059</v>
      </c>
      <c r="J884" s="81" t="s">
        <v>4259</v>
      </c>
    </row>
    <row r="885" spans="1:10" ht="36" x14ac:dyDescent="0.2">
      <c r="A885" s="110" t="s">
        <v>440</v>
      </c>
      <c r="B885" s="102" t="s">
        <v>977</v>
      </c>
      <c r="C885" s="109" t="s">
        <v>1061</v>
      </c>
      <c r="D885" s="109" t="s">
        <v>428</v>
      </c>
      <c r="E885" s="102" t="s">
        <v>358</v>
      </c>
      <c r="F885" s="111">
        <v>2</v>
      </c>
      <c r="G885" s="108">
        <f t="shared" si="48"/>
        <v>40</v>
      </c>
      <c r="H885" s="102" t="s">
        <v>396</v>
      </c>
      <c r="I885" s="81" t="s">
        <v>5059</v>
      </c>
      <c r="J885" s="81" t="s">
        <v>4259</v>
      </c>
    </row>
    <row r="886" spans="1:10" ht="31.5" customHeight="1" x14ac:dyDescent="0.2">
      <c r="A886" s="110" t="s">
        <v>440</v>
      </c>
      <c r="B886" s="102" t="s">
        <v>978</v>
      </c>
      <c r="C886" s="109" t="s">
        <v>1061</v>
      </c>
      <c r="D886" s="109" t="s">
        <v>428</v>
      </c>
      <c r="E886" s="102" t="s">
        <v>466</v>
      </c>
      <c r="F886" s="111">
        <v>0.97</v>
      </c>
      <c r="G886" s="108">
        <f t="shared" si="48"/>
        <v>9.6999999999999993</v>
      </c>
      <c r="H886" s="102" t="s">
        <v>396</v>
      </c>
      <c r="I886" s="81" t="s">
        <v>5059</v>
      </c>
      <c r="J886" s="81" t="s">
        <v>4259</v>
      </c>
    </row>
    <row r="887" spans="1:10" ht="36" x14ac:dyDescent="0.2">
      <c r="A887" s="110" t="s">
        <v>440</v>
      </c>
      <c r="B887" s="102" t="s">
        <v>979</v>
      </c>
      <c r="C887" s="109" t="s">
        <v>1061</v>
      </c>
      <c r="D887" s="109" t="s">
        <v>428</v>
      </c>
      <c r="E887" s="102" t="s">
        <v>466</v>
      </c>
      <c r="F887" s="111">
        <v>0.26</v>
      </c>
      <c r="G887" s="108">
        <f t="shared" si="48"/>
        <v>2.6</v>
      </c>
      <c r="H887" s="102" t="s">
        <v>396</v>
      </c>
      <c r="I887" s="81" t="s">
        <v>5059</v>
      </c>
      <c r="J887" s="81" t="s">
        <v>4259</v>
      </c>
    </row>
    <row r="888" spans="1:10" ht="36" x14ac:dyDescent="0.2">
      <c r="A888" s="110" t="s">
        <v>440</v>
      </c>
      <c r="B888" s="102" t="s">
        <v>980</v>
      </c>
      <c r="C888" s="109" t="s">
        <v>1061</v>
      </c>
      <c r="D888" s="109" t="s">
        <v>539</v>
      </c>
      <c r="E888" s="102" t="s">
        <v>466</v>
      </c>
      <c r="F888" s="111">
        <v>24.68</v>
      </c>
      <c r="G888" s="108">
        <f t="shared" si="48"/>
        <v>246.8</v>
      </c>
      <c r="H888" s="102" t="s">
        <v>396</v>
      </c>
      <c r="I888" s="81" t="s">
        <v>5059</v>
      </c>
      <c r="J888" s="81" t="s">
        <v>4259</v>
      </c>
    </row>
    <row r="889" spans="1:10" ht="36" x14ac:dyDescent="0.2">
      <c r="A889" s="110" t="s">
        <v>440</v>
      </c>
      <c r="B889" s="102" t="s">
        <v>981</v>
      </c>
      <c r="C889" s="109" t="s">
        <v>1061</v>
      </c>
      <c r="D889" s="109" t="s">
        <v>428</v>
      </c>
      <c r="E889" s="102" t="s">
        <v>334</v>
      </c>
      <c r="F889" s="111">
        <v>0.72</v>
      </c>
      <c r="G889" s="108">
        <f t="shared" si="48"/>
        <v>8.64</v>
      </c>
      <c r="H889" s="102" t="s">
        <v>396</v>
      </c>
      <c r="I889" s="81" t="s">
        <v>5059</v>
      </c>
      <c r="J889" s="81" t="s">
        <v>4259</v>
      </c>
    </row>
    <row r="890" spans="1:10" ht="32.25" customHeight="1" x14ac:dyDescent="0.2">
      <c r="A890" s="110" t="s">
        <v>440</v>
      </c>
      <c r="B890" s="102" t="s">
        <v>982</v>
      </c>
      <c r="C890" s="109" t="s">
        <v>1061</v>
      </c>
      <c r="D890" s="109" t="s">
        <v>428</v>
      </c>
      <c r="E890" s="102" t="s">
        <v>334</v>
      </c>
      <c r="F890" s="111">
        <v>0.72</v>
      </c>
      <c r="G890" s="108">
        <f t="shared" si="48"/>
        <v>8.64</v>
      </c>
      <c r="H890" s="102" t="s">
        <v>396</v>
      </c>
      <c r="I890" s="81" t="s">
        <v>5059</v>
      </c>
      <c r="J890" s="81" t="s">
        <v>4259</v>
      </c>
    </row>
    <row r="891" spans="1:10" ht="36" x14ac:dyDescent="0.2">
      <c r="A891" s="110" t="s">
        <v>440</v>
      </c>
      <c r="B891" s="102" t="s">
        <v>983</v>
      </c>
      <c r="C891" s="109" t="s">
        <v>1061</v>
      </c>
      <c r="D891" s="109" t="s">
        <v>428</v>
      </c>
      <c r="E891" s="102" t="s">
        <v>334</v>
      </c>
      <c r="F891" s="111">
        <v>0.73</v>
      </c>
      <c r="G891" s="108">
        <f t="shared" si="48"/>
        <v>8.76</v>
      </c>
      <c r="H891" s="102" t="s">
        <v>396</v>
      </c>
      <c r="I891" s="81" t="s">
        <v>5059</v>
      </c>
      <c r="J891" s="81" t="s">
        <v>4259</v>
      </c>
    </row>
    <row r="892" spans="1:10" ht="36" x14ac:dyDescent="0.2">
      <c r="A892" s="110" t="s">
        <v>440</v>
      </c>
      <c r="B892" s="102" t="s">
        <v>984</v>
      </c>
      <c r="C892" s="109" t="s">
        <v>1061</v>
      </c>
      <c r="D892" s="109" t="s">
        <v>428</v>
      </c>
      <c r="E892" s="102" t="s">
        <v>334</v>
      </c>
      <c r="F892" s="111">
        <v>0.73</v>
      </c>
      <c r="G892" s="108">
        <f t="shared" si="48"/>
        <v>8.76</v>
      </c>
      <c r="H892" s="102" t="s">
        <v>396</v>
      </c>
      <c r="I892" s="81" t="s">
        <v>5059</v>
      </c>
      <c r="J892" s="81" t="s">
        <v>4259</v>
      </c>
    </row>
    <row r="893" spans="1:10" ht="36" x14ac:dyDescent="0.2">
      <c r="A893" s="110" t="s">
        <v>440</v>
      </c>
      <c r="B893" s="102" t="s">
        <v>985</v>
      </c>
      <c r="C893" s="109" t="s">
        <v>1061</v>
      </c>
      <c r="D893" s="109" t="s">
        <v>428</v>
      </c>
      <c r="E893" s="102" t="s">
        <v>334</v>
      </c>
      <c r="F893" s="111">
        <v>0.72</v>
      </c>
      <c r="G893" s="108">
        <f t="shared" si="48"/>
        <v>8.64</v>
      </c>
      <c r="H893" s="102" t="s">
        <v>396</v>
      </c>
      <c r="I893" s="81" t="s">
        <v>5059</v>
      </c>
      <c r="J893" s="81" t="s">
        <v>4259</v>
      </c>
    </row>
    <row r="894" spans="1:10" ht="36" x14ac:dyDescent="0.2">
      <c r="A894" s="110" t="s">
        <v>440</v>
      </c>
      <c r="B894" s="102" t="s">
        <v>986</v>
      </c>
      <c r="C894" s="109" t="s">
        <v>1061</v>
      </c>
      <c r="D894" s="109" t="s">
        <v>539</v>
      </c>
      <c r="E894" s="102" t="s">
        <v>466</v>
      </c>
      <c r="F894" s="111">
        <v>6.58</v>
      </c>
      <c r="G894" s="108">
        <f t="shared" si="48"/>
        <v>65.8</v>
      </c>
      <c r="H894" s="102" t="s">
        <v>396</v>
      </c>
      <c r="I894" s="81" t="s">
        <v>5059</v>
      </c>
      <c r="J894" s="81" t="s">
        <v>4259</v>
      </c>
    </row>
    <row r="895" spans="1:10" ht="36" x14ac:dyDescent="0.2">
      <c r="A895" s="110" t="s">
        <v>440</v>
      </c>
      <c r="B895" s="102" t="s">
        <v>987</v>
      </c>
      <c r="C895" s="109" t="s">
        <v>1061</v>
      </c>
      <c r="D895" s="109" t="s">
        <v>428</v>
      </c>
      <c r="E895" s="102" t="s">
        <v>334</v>
      </c>
      <c r="F895" s="111">
        <v>0.83</v>
      </c>
      <c r="G895" s="108">
        <f t="shared" si="48"/>
        <v>9.9599999999999991</v>
      </c>
      <c r="H895" s="102" t="s">
        <v>396</v>
      </c>
      <c r="I895" s="81" t="s">
        <v>5059</v>
      </c>
      <c r="J895" s="81" t="s">
        <v>4259</v>
      </c>
    </row>
    <row r="896" spans="1:10" ht="36" x14ac:dyDescent="0.2">
      <c r="A896" s="110" t="s">
        <v>440</v>
      </c>
      <c r="B896" s="102" t="s">
        <v>988</v>
      </c>
      <c r="C896" s="109" t="s">
        <v>1061</v>
      </c>
      <c r="D896" s="109" t="s">
        <v>428</v>
      </c>
      <c r="E896" s="102" t="s">
        <v>834</v>
      </c>
      <c r="F896" s="111">
        <v>0.16</v>
      </c>
      <c r="G896" s="108">
        <f t="shared" si="48"/>
        <v>8</v>
      </c>
      <c r="H896" s="102" t="s">
        <v>396</v>
      </c>
      <c r="I896" s="81" t="s">
        <v>5059</v>
      </c>
      <c r="J896" s="81" t="s">
        <v>4259</v>
      </c>
    </row>
    <row r="897" spans="1:10" ht="36" x14ac:dyDescent="0.2">
      <c r="A897" s="110" t="s">
        <v>440</v>
      </c>
      <c r="B897" s="102" t="s">
        <v>989</v>
      </c>
      <c r="C897" s="109" t="s">
        <v>1061</v>
      </c>
      <c r="D897" s="109" t="s">
        <v>428</v>
      </c>
      <c r="E897" s="102" t="s">
        <v>358</v>
      </c>
      <c r="F897" s="111">
        <v>0.78</v>
      </c>
      <c r="G897" s="108">
        <f t="shared" si="48"/>
        <v>15.600000000000001</v>
      </c>
      <c r="H897" s="102" t="s">
        <v>396</v>
      </c>
      <c r="I897" s="81" t="s">
        <v>5059</v>
      </c>
      <c r="J897" s="81" t="s">
        <v>4259</v>
      </c>
    </row>
    <row r="898" spans="1:10" ht="36" x14ac:dyDescent="0.2">
      <c r="A898" s="110" t="s">
        <v>440</v>
      </c>
      <c r="B898" s="102" t="s">
        <v>990</v>
      </c>
      <c r="C898" s="109" t="s">
        <v>1061</v>
      </c>
      <c r="D898" s="109" t="s">
        <v>539</v>
      </c>
      <c r="E898" s="102" t="s">
        <v>335</v>
      </c>
      <c r="F898" s="111">
        <v>7.19</v>
      </c>
      <c r="G898" s="108">
        <f t="shared" si="48"/>
        <v>43.14</v>
      </c>
      <c r="H898" s="102" t="s">
        <v>396</v>
      </c>
      <c r="I898" s="81" t="s">
        <v>5059</v>
      </c>
      <c r="J898" s="81" t="s">
        <v>4259</v>
      </c>
    </row>
    <row r="899" spans="1:10" ht="36" x14ac:dyDescent="0.2">
      <c r="A899" s="110" t="s">
        <v>440</v>
      </c>
      <c r="B899" s="102" t="s">
        <v>991</v>
      </c>
      <c r="C899" s="109" t="s">
        <v>1061</v>
      </c>
      <c r="D899" s="109" t="s">
        <v>428</v>
      </c>
      <c r="E899" s="102" t="s">
        <v>350</v>
      </c>
      <c r="F899" s="111">
        <v>0.21</v>
      </c>
      <c r="G899" s="108">
        <f t="shared" si="48"/>
        <v>0.21</v>
      </c>
      <c r="H899" s="102" t="s">
        <v>396</v>
      </c>
      <c r="I899" s="81" t="s">
        <v>5059</v>
      </c>
      <c r="J899" s="81" t="s">
        <v>4259</v>
      </c>
    </row>
    <row r="900" spans="1:10" ht="36" x14ac:dyDescent="0.2">
      <c r="A900" s="110" t="s">
        <v>440</v>
      </c>
      <c r="B900" s="102" t="s">
        <v>992</v>
      </c>
      <c r="C900" s="109" t="s">
        <v>1061</v>
      </c>
      <c r="D900" s="109" t="s">
        <v>428</v>
      </c>
      <c r="E900" s="102" t="s">
        <v>358</v>
      </c>
      <c r="F900" s="111">
        <v>1.68</v>
      </c>
      <c r="G900" s="108">
        <f t="shared" si="48"/>
        <v>33.6</v>
      </c>
      <c r="H900" s="102" t="s">
        <v>396</v>
      </c>
      <c r="I900" s="81" t="s">
        <v>5059</v>
      </c>
      <c r="J900" s="81" t="s">
        <v>4259</v>
      </c>
    </row>
    <row r="901" spans="1:10" ht="36" x14ac:dyDescent="0.2">
      <c r="A901" s="110" t="s">
        <v>440</v>
      </c>
      <c r="B901" s="102" t="s">
        <v>993</v>
      </c>
      <c r="C901" s="109" t="s">
        <v>1061</v>
      </c>
      <c r="D901" s="109" t="s">
        <v>428</v>
      </c>
      <c r="E901" s="102" t="s">
        <v>326</v>
      </c>
      <c r="F901" s="111">
        <v>8.8000000000000007</v>
      </c>
      <c r="G901" s="108">
        <f t="shared" si="48"/>
        <v>17.600000000000001</v>
      </c>
      <c r="H901" s="102" t="s">
        <v>396</v>
      </c>
      <c r="I901" s="81" t="s">
        <v>5059</v>
      </c>
      <c r="J901" s="81" t="s">
        <v>4259</v>
      </c>
    </row>
    <row r="902" spans="1:10" ht="36" x14ac:dyDescent="0.2">
      <c r="A902" s="110" t="s">
        <v>440</v>
      </c>
      <c r="B902" s="102" t="s">
        <v>1011</v>
      </c>
      <c r="C902" s="109" t="s">
        <v>1061</v>
      </c>
      <c r="D902" s="109" t="s">
        <v>428</v>
      </c>
      <c r="E902" s="102" t="s">
        <v>859</v>
      </c>
      <c r="F902" s="111">
        <v>0.11</v>
      </c>
      <c r="G902" s="108">
        <f t="shared" si="48"/>
        <v>11</v>
      </c>
      <c r="H902" s="102" t="s">
        <v>396</v>
      </c>
      <c r="I902" s="81" t="s">
        <v>5059</v>
      </c>
      <c r="J902" s="81" t="s">
        <v>4259</v>
      </c>
    </row>
    <row r="903" spans="1:10" ht="36" x14ac:dyDescent="0.2">
      <c r="A903" s="110" t="s">
        <v>440</v>
      </c>
      <c r="B903" s="102" t="s">
        <v>994</v>
      </c>
      <c r="C903" s="109" t="s">
        <v>1061</v>
      </c>
      <c r="D903" s="109" t="s">
        <v>539</v>
      </c>
      <c r="E903" s="102" t="s">
        <v>350</v>
      </c>
      <c r="F903" s="111">
        <v>40</v>
      </c>
      <c r="G903" s="108">
        <f t="shared" si="48"/>
        <v>40</v>
      </c>
      <c r="H903" s="102" t="s">
        <v>396</v>
      </c>
      <c r="I903" s="81" t="s">
        <v>5059</v>
      </c>
      <c r="J903" s="81" t="s">
        <v>4259</v>
      </c>
    </row>
    <row r="904" spans="1:10" ht="36" x14ac:dyDescent="0.2">
      <c r="A904" s="110" t="s">
        <v>440</v>
      </c>
      <c r="B904" s="102" t="s">
        <v>995</v>
      </c>
      <c r="C904" s="109" t="s">
        <v>1061</v>
      </c>
      <c r="D904" s="109" t="s">
        <v>428</v>
      </c>
      <c r="E904" s="102" t="s">
        <v>350</v>
      </c>
      <c r="F904" s="111">
        <v>50</v>
      </c>
      <c r="G904" s="108">
        <f t="shared" si="48"/>
        <v>50</v>
      </c>
      <c r="H904" s="102" t="s">
        <v>396</v>
      </c>
      <c r="I904" s="81" t="s">
        <v>5059</v>
      </c>
      <c r="J904" s="81" t="s">
        <v>4259</v>
      </c>
    </row>
    <row r="905" spans="1:10" ht="36" x14ac:dyDescent="0.2">
      <c r="A905" s="110" t="s">
        <v>440</v>
      </c>
      <c r="B905" s="102" t="s">
        <v>996</v>
      </c>
      <c r="C905" s="109" t="s">
        <v>1061</v>
      </c>
      <c r="D905" s="109" t="s">
        <v>428</v>
      </c>
      <c r="E905" s="102" t="s">
        <v>358</v>
      </c>
      <c r="F905" s="111">
        <v>2.29</v>
      </c>
      <c r="G905" s="108">
        <f t="shared" si="48"/>
        <v>45.8</v>
      </c>
      <c r="H905" s="102" t="s">
        <v>396</v>
      </c>
      <c r="I905" s="81" t="s">
        <v>5059</v>
      </c>
      <c r="J905" s="81" t="s">
        <v>4259</v>
      </c>
    </row>
    <row r="906" spans="1:10" ht="36" x14ac:dyDescent="0.2">
      <c r="A906" s="110" t="s">
        <v>440</v>
      </c>
      <c r="B906" s="102" t="s">
        <v>997</v>
      </c>
      <c r="C906" s="109" t="s">
        <v>1061</v>
      </c>
      <c r="D906" s="109" t="s">
        <v>428</v>
      </c>
      <c r="E906" s="102" t="s">
        <v>326</v>
      </c>
      <c r="F906" s="111">
        <v>1.45</v>
      </c>
      <c r="G906" s="108">
        <f t="shared" si="48"/>
        <v>2.9</v>
      </c>
      <c r="H906" s="102" t="s">
        <v>396</v>
      </c>
      <c r="I906" s="81" t="s">
        <v>5059</v>
      </c>
      <c r="J906" s="81" t="s">
        <v>4259</v>
      </c>
    </row>
    <row r="907" spans="1:10" ht="36" x14ac:dyDescent="0.2">
      <c r="A907" s="110" t="s">
        <v>440</v>
      </c>
      <c r="B907" s="102" t="s">
        <v>998</v>
      </c>
      <c r="C907" s="109" t="s">
        <v>1061</v>
      </c>
      <c r="D907" s="109" t="s">
        <v>428</v>
      </c>
      <c r="E907" s="102" t="s">
        <v>859</v>
      </c>
      <c r="F907" s="111">
        <v>0.31</v>
      </c>
      <c r="G907" s="108">
        <f t="shared" si="48"/>
        <v>31</v>
      </c>
      <c r="H907" s="102" t="s">
        <v>396</v>
      </c>
      <c r="I907" s="81" t="s">
        <v>5059</v>
      </c>
      <c r="J907" s="81" t="s">
        <v>4259</v>
      </c>
    </row>
    <row r="908" spans="1:10" ht="36" x14ac:dyDescent="0.2">
      <c r="A908" s="110" t="s">
        <v>440</v>
      </c>
      <c r="B908" s="102" t="s">
        <v>999</v>
      </c>
      <c r="C908" s="109" t="s">
        <v>1061</v>
      </c>
      <c r="D908" s="109" t="s">
        <v>428</v>
      </c>
      <c r="E908" s="102" t="s">
        <v>834</v>
      </c>
      <c r="F908" s="111">
        <v>0.25</v>
      </c>
      <c r="G908" s="108">
        <f t="shared" si="48"/>
        <v>12.5</v>
      </c>
      <c r="H908" s="102" t="s">
        <v>396</v>
      </c>
      <c r="I908" s="81" t="s">
        <v>5059</v>
      </c>
      <c r="J908" s="81" t="s">
        <v>4259</v>
      </c>
    </row>
    <row r="909" spans="1:10" ht="60" x14ac:dyDescent="0.2">
      <c r="A909" s="110" t="s">
        <v>440</v>
      </c>
      <c r="B909" s="102" t="s">
        <v>1000</v>
      </c>
      <c r="C909" s="109" t="s">
        <v>1061</v>
      </c>
      <c r="D909" s="109" t="s">
        <v>428</v>
      </c>
      <c r="E909" s="102" t="s">
        <v>466</v>
      </c>
      <c r="F909" s="111">
        <v>6.99</v>
      </c>
      <c r="G909" s="108">
        <f t="shared" si="48"/>
        <v>69.900000000000006</v>
      </c>
      <c r="H909" s="102" t="s">
        <v>396</v>
      </c>
      <c r="I909" s="81" t="s">
        <v>5059</v>
      </c>
      <c r="J909" s="81" t="s">
        <v>4259</v>
      </c>
    </row>
    <row r="910" spans="1:10" ht="36" x14ac:dyDescent="0.2">
      <c r="A910" s="110" t="s">
        <v>440</v>
      </c>
      <c r="B910" s="102" t="s">
        <v>1001</v>
      </c>
      <c r="C910" s="109" t="s">
        <v>1061</v>
      </c>
      <c r="D910" s="109" t="s">
        <v>539</v>
      </c>
      <c r="E910" s="102" t="s">
        <v>349</v>
      </c>
      <c r="F910" s="111">
        <v>3.39</v>
      </c>
      <c r="G910" s="108">
        <f t="shared" si="48"/>
        <v>16.95</v>
      </c>
      <c r="H910" s="102" t="s">
        <v>396</v>
      </c>
      <c r="I910" s="81" t="s">
        <v>5059</v>
      </c>
      <c r="J910" s="81" t="s">
        <v>4259</v>
      </c>
    </row>
    <row r="911" spans="1:10" ht="36" x14ac:dyDescent="0.2">
      <c r="A911" s="110" t="s">
        <v>440</v>
      </c>
      <c r="B911" s="102" t="s">
        <v>1002</v>
      </c>
      <c r="C911" s="109" t="s">
        <v>1061</v>
      </c>
      <c r="D911" s="109" t="s">
        <v>428</v>
      </c>
      <c r="E911" s="102" t="s">
        <v>349</v>
      </c>
      <c r="F911" s="111">
        <v>9.5289999999999999</v>
      </c>
      <c r="G911" s="108">
        <f t="shared" si="48"/>
        <v>47.644999999999996</v>
      </c>
      <c r="H911" s="102" t="s">
        <v>396</v>
      </c>
      <c r="I911" s="81" t="s">
        <v>5059</v>
      </c>
      <c r="J911" s="81" t="s">
        <v>4259</v>
      </c>
    </row>
    <row r="912" spans="1:10" ht="36" x14ac:dyDescent="0.2">
      <c r="A912" s="110" t="s">
        <v>440</v>
      </c>
      <c r="B912" s="102" t="s">
        <v>1003</v>
      </c>
      <c r="C912" s="109" t="s">
        <v>1061</v>
      </c>
      <c r="D912" s="109" t="s">
        <v>428</v>
      </c>
      <c r="E912" s="102" t="s">
        <v>335</v>
      </c>
      <c r="F912" s="111">
        <v>51.55</v>
      </c>
      <c r="G912" s="108">
        <f t="shared" si="48"/>
        <v>309.29999999999995</v>
      </c>
      <c r="H912" s="102" t="s">
        <v>396</v>
      </c>
      <c r="I912" s="81" t="s">
        <v>5059</v>
      </c>
      <c r="J912" s="81" t="s">
        <v>4259</v>
      </c>
    </row>
    <row r="913" spans="1:10" ht="36" x14ac:dyDescent="0.2">
      <c r="A913" s="110" t="s">
        <v>440</v>
      </c>
      <c r="B913" s="102" t="s">
        <v>1004</v>
      </c>
      <c r="C913" s="109" t="s">
        <v>1061</v>
      </c>
      <c r="D913" s="109" t="s">
        <v>428</v>
      </c>
      <c r="E913" s="102" t="s">
        <v>466</v>
      </c>
      <c r="F913" s="111">
        <v>3.65</v>
      </c>
      <c r="G913" s="108">
        <f t="shared" si="48"/>
        <v>36.5</v>
      </c>
      <c r="H913" s="102" t="s">
        <v>396</v>
      </c>
      <c r="I913" s="81" t="s">
        <v>5059</v>
      </c>
      <c r="J913" s="81" t="s">
        <v>4259</v>
      </c>
    </row>
    <row r="914" spans="1:10" ht="36" x14ac:dyDescent="0.2">
      <c r="A914" s="110" t="s">
        <v>440</v>
      </c>
      <c r="B914" s="102" t="s">
        <v>1005</v>
      </c>
      <c r="C914" s="109" t="s">
        <v>1061</v>
      </c>
      <c r="D914" s="109" t="s">
        <v>428</v>
      </c>
      <c r="E914" s="102" t="s">
        <v>335</v>
      </c>
      <c r="F914" s="111">
        <v>19.239999999999998</v>
      </c>
      <c r="G914" s="108">
        <f t="shared" si="48"/>
        <v>115.44</v>
      </c>
      <c r="H914" s="102" t="s">
        <v>396</v>
      </c>
      <c r="I914" s="81" t="s">
        <v>5059</v>
      </c>
      <c r="J914" s="81" t="s">
        <v>4259</v>
      </c>
    </row>
    <row r="915" spans="1:10" ht="48" x14ac:dyDescent="0.2">
      <c r="A915" s="110" t="s">
        <v>440</v>
      </c>
      <c r="B915" s="102" t="s">
        <v>1006</v>
      </c>
      <c r="C915" s="109" t="s">
        <v>1061</v>
      </c>
      <c r="D915" s="109" t="s">
        <v>428</v>
      </c>
      <c r="E915" s="102" t="s">
        <v>335</v>
      </c>
      <c r="F915" s="111">
        <v>8.24</v>
      </c>
      <c r="G915" s="108">
        <f t="shared" si="48"/>
        <v>49.44</v>
      </c>
      <c r="H915" s="102" t="s">
        <v>396</v>
      </c>
      <c r="I915" s="81" t="s">
        <v>5059</v>
      </c>
      <c r="J915" s="81" t="s">
        <v>4259</v>
      </c>
    </row>
    <row r="916" spans="1:10" ht="36" x14ac:dyDescent="0.2">
      <c r="A916" s="110" t="s">
        <v>440</v>
      </c>
      <c r="B916" s="102" t="s">
        <v>1007</v>
      </c>
      <c r="C916" s="109" t="s">
        <v>1061</v>
      </c>
      <c r="D916" s="109" t="s">
        <v>428</v>
      </c>
      <c r="E916" s="102" t="s">
        <v>466</v>
      </c>
      <c r="F916" s="111">
        <v>2.21</v>
      </c>
      <c r="G916" s="108">
        <f t="shared" si="48"/>
        <v>22.1</v>
      </c>
      <c r="H916" s="102" t="s">
        <v>396</v>
      </c>
      <c r="I916" s="81" t="s">
        <v>5059</v>
      </c>
      <c r="J916" s="81" t="s">
        <v>4259</v>
      </c>
    </row>
    <row r="917" spans="1:10" ht="36" x14ac:dyDescent="0.2">
      <c r="A917" s="110" t="s">
        <v>440</v>
      </c>
      <c r="B917" s="102" t="s">
        <v>1008</v>
      </c>
      <c r="C917" s="109" t="s">
        <v>1061</v>
      </c>
      <c r="D917" s="109" t="s">
        <v>428</v>
      </c>
      <c r="E917" s="102" t="s">
        <v>350</v>
      </c>
      <c r="F917" s="111">
        <v>11.6</v>
      </c>
      <c r="G917" s="108">
        <f t="shared" si="48"/>
        <v>11.6</v>
      </c>
      <c r="H917" s="102" t="s">
        <v>396</v>
      </c>
      <c r="I917" s="81" t="s">
        <v>5059</v>
      </c>
      <c r="J917" s="81" t="s">
        <v>4259</v>
      </c>
    </row>
    <row r="918" spans="1:10" ht="36" x14ac:dyDescent="0.2">
      <c r="A918" s="110" t="s">
        <v>440</v>
      </c>
      <c r="B918" s="102" t="s">
        <v>1009</v>
      </c>
      <c r="C918" s="109" t="s">
        <v>1061</v>
      </c>
      <c r="D918" s="109" t="s">
        <v>428</v>
      </c>
      <c r="E918" s="102" t="s">
        <v>623</v>
      </c>
      <c r="F918" s="111">
        <v>1.21</v>
      </c>
      <c r="G918" s="108">
        <f t="shared" si="48"/>
        <v>18.149999999999999</v>
      </c>
      <c r="H918" s="102" t="s">
        <v>396</v>
      </c>
      <c r="I918" s="81" t="s">
        <v>5059</v>
      </c>
      <c r="J918" s="81" t="s">
        <v>4259</v>
      </c>
    </row>
    <row r="919" spans="1:10" ht="36" x14ac:dyDescent="0.2">
      <c r="A919" s="110" t="s">
        <v>440</v>
      </c>
      <c r="B919" s="102" t="s">
        <v>1010</v>
      </c>
      <c r="C919" s="109" t="s">
        <v>1061</v>
      </c>
      <c r="D919" s="109" t="s">
        <v>428</v>
      </c>
      <c r="E919" s="102" t="s">
        <v>316</v>
      </c>
      <c r="F919" s="111">
        <v>2.96</v>
      </c>
      <c r="G919" s="108">
        <f t="shared" si="48"/>
        <v>11.84</v>
      </c>
      <c r="H919" s="102" t="s">
        <v>396</v>
      </c>
      <c r="I919" s="81" t="s">
        <v>5059</v>
      </c>
      <c r="J919" s="81" t="s">
        <v>4259</v>
      </c>
    </row>
    <row r="920" spans="1:10" ht="36" x14ac:dyDescent="0.2">
      <c r="A920" s="110" t="s">
        <v>440</v>
      </c>
      <c r="B920" s="102" t="s">
        <v>1012</v>
      </c>
      <c r="C920" s="109" t="s">
        <v>1061</v>
      </c>
      <c r="D920" s="109" t="s">
        <v>428</v>
      </c>
      <c r="E920" s="102" t="s">
        <v>466</v>
      </c>
      <c r="F920" s="111">
        <v>4.3499999999999996</v>
      </c>
      <c r="G920" s="108">
        <f t="shared" si="48"/>
        <v>43.5</v>
      </c>
      <c r="H920" s="102" t="s">
        <v>396</v>
      </c>
      <c r="I920" s="81" t="s">
        <v>5059</v>
      </c>
      <c r="J920" s="81" t="s">
        <v>4259</v>
      </c>
    </row>
    <row r="921" spans="1:10" ht="36" x14ac:dyDescent="0.2">
      <c r="A921" s="110" t="s">
        <v>440</v>
      </c>
      <c r="B921" s="102" t="s">
        <v>1384</v>
      </c>
      <c r="C921" s="109" t="s">
        <v>1061</v>
      </c>
      <c r="D921" s="109" t="s">
        <v>428</v>
      </c>
      <c r="E921" s="102" t="s">
        <v>326</v>
      </c>
      <c r="F921" s="111">
        <v>24.9</v>
      </c>
      <c r="G921" s="108">
        <f t="shared" si="48"/>
        <v>49.8</v>
      </c>
      <c r="H921" s="102" t="s">
        <v>396</v>
      </c>
      <c r="I921" s="81" t="s">
        <v>5059</v>
      </c>
      <c r="J921" s="81" t="s">
        <v>4259</v>
      </c>
    </row>
    <row r="922" spans="1:10" ht="36" x14ac:dyDescent="0.2">
      <c r="A922" s="110" t="s">
        <v>440</v>
      </c>
      <c r="B922" s="102" t="s">
        <v>1340</v>
      </c>
      <c r="C922" s="109" t="s">
        <v>1061</v>
      </c>
      <c r="D922" s="109" t="s">
        <v>428</v>
      </c>
      <c r="E922" s="102" t="s">
        <v>327</v>
      </c>
      <c r="F922" s="111">
        <v>24.5</v>
      </c>
      <c r="G922" s="108">
        <f t="shared" si="48"/>
        <v>73.5</v>
      </c>
      <c r="H922" s="102" t="s">
        <v>396</v>
      </c>
      <c r="I922" s="81" t="s">
        <v>5059</v>
      </c>
      <c r="J922" s="81" t="s">
        <v>4259</v>
      </c>
    </row>
    <row r="923" spans="1:10" ht="36" x14ac:dyDescent="0.2">
      <c r="A923" s="110" t="s">
        <v>440</v>
      </c>
      <c r="B923" s="102" t="s">
        <v>1284</v>
      </c>
      <c r="C923" s="109" t="s">
        <v>1061</v>
      </c>
      <c r="D923" s="109" t="s">
        <v>428</v>
      </c>
      <c r="E923" s="102" t="s">
        <v>1371</v>
      </c>
      <c r="F923" s="111">
        <v>0.4</v>
      </c>
      <c r="G923" s="108">
        <f t="shared" si="48"/>
        <v>257.2</v>
      </c>
      <c r="H923" s="102" t="s">
        <v>396</v>
      </c>
      <c r="I923" s="81" t="s">
        <v>5059</v>
      </c>
      <c r="J923" s="81" t="s">
        <v>4259</v>
      </c>
    </row>
    <row r="924" spans="1:10" ht="36" x14ac:dyDescent="0.2">
      <c r="A924" s="110" t="s">
        <v>440</v>
      </c>
      <c r="B924" s="102" t="s">
        <v>1280</v>
      </c>
      <c r="C924" s="109" t="s">
        <v>1061</v>
      </c>
      <c r="D924" s="109" t="s">
        <v>428</v>
      </c>
      <c r="E924" s="102" t="s">
        <v>623</v>
      </c>
      <c r="F924" s="111">
        <v>2.15</v>
      </c>
      <c r="G924" s="108">
        <f t="shared" si="48"/>
        <v>32.25</v>
      </c>
      <c r="H924" s="102" t="s">
        <v>396</v>
      </c>
      <c r="I924" s="81" t="s">
        <v>5059</v>
      </c>
      <c r="J924" s="81" t="s">
        <v>4259</v>
      </c>
    </row>
    <row r="925" spans="1:10" ht="36" x14ac:dyDescent="0.2">
      <c r="A925" s="110" t="s">
        <v>440</v>
      </c>
      <c r="B925" s="102" t="s">
        <v>1013</v>
      </c>
      <c r="C925" s="109" t="s">
        <v>1061</v>
      </c>
      <c r="D925" s="109" t="s">
        <v>428</v>
      </c>
      <c r="E925" s="102" t="s">
        <v>466</v>
      </c>
      <c r="F925" s="111">
        <v>1.08</v>
      </c>
      <c r="G925" s="108">
        <f t="shared" si="48"/>
        <v>10.8</v>
      </c>
      <c r="H925" s="102" t="s">
        <v>396</v>
      </c>
      <c r="I925" s="81" t="s">
        <v>5059</v>
      </c>
      <c r="J925" s="81" t="s">
        <v>4259</v>
      </c>
    </row>
    <row r="926" spans="1:10" ht="36" x14ac:dyDescent="0.2">
      <c r="A926" s="110" t="s">
        <v>440</v>
      </c>
      <c r="B926" s="102" t="s">
        <v>1014</v>
      </c>
      <c r="C926" s="109" t="s">
        <v>1061</v>
      </c>
      <c r="D926" s="109" t="s">
        <v>428</v>
      </c>
      <c r="E926" s="102" t="s">
        <v>466</v>
      </c>
      <c r="F926" s="111">
        <v>1.08</v>
      </c>
      <c r="G926" s="108">
        <f t="shared" si="48"/>
        <v>10.8</v>
      </c>
      <c r="H926" s="102" t="s">
        <v>396</v>
      </c>
      <c r="I926" s="81" t="s">
        <v>5059</v>
      </c>
      <c r="J926" s="81" t="s">
        <v>4259</v>
      </c>
    </row>
    <row r="927" spans="1:10" ht="36" x14ac:dyDescent="0.2">
      <c r="A927" s="110" t="s">
        <v>440</v>
      </c>
      <c r="B927" s="102" t="s">
        <v>1015</v>
      </c>
      <c r="C927" s="109" t="s">
        <v>1061</v>
      </c>
      <c r="D927" s="109" t="s">
        <v>428</v>
      </c>
      <c r="E927" s="102" t="s">
        <v>466</v>
      </c>
      <c r="F927" s="111">
        <v>1.08</v>
      </c>
      <c r="G927" s="108">
        <f t="shared" si="48"/>
        <v>10.8</v>
      </c>
      <c r="H927" s="102" t="s">
        <v>396</v>
      </c>
      <c r="I927" s="81" t="s">
        <v>5059</v>
      </c>
      <c r="J927" s="81" t="s">
        <v>4259</v>
      </c>
    </row>
    <row r="928" spans="1:10" ht="36" x14ac:dyDescent="0.2">
      <c r="A928" s="110" t="s">
        <v>440</v>
      </c>
      <c r="B928" s="102" t="s">
        <v>1016</v>
      </c>
      <c r="C928" s="109" t="s">
        <v>1061</v>
      </c>
      <c r="D928" s="109" t="s">
        <v>428</v>
      </c>
      <c r="E928" s="102" t="s">
        <v>316</v>
      </c>
      <c r="F928" s="111">
        <v>11.02</v>
      </c>
      <c r="G928" s="108">
        <f t="shared" si="48"/>
        <v>44.08</v>
      </c>
      <c r="H928" s="102" t="s">
        <v>396</v>
      </c>
      <c r="I928" s="81" t="s">
        <v>5059</v>
      </c>
      <c r="J928" s="81" t="s">
        <v>4259</v>
      </c>
    </row>
    <row r="929" spans="1:10" ht="36" x14ac:dyDescent="0.2">
      <c r="A929" s="110" t="s">
        <v>440</v>
      </c>
      <c r="B929" s="102" t="s">
        <v>1017</v>
      </c>
      <c r="C929" s="109" t="s">
        <v>1061</v>
      </c>
      <c r="D929" s="109" t="s">
        <v>428</v>
      </c>
      <c r="E929" s="102" t="s">
        <v>326</v>
      </c>
      <c r="F929" s="111">
        <v>4.5</v>
      </c>
      <c r="G929" s="108">
        <f t="shared" si="48"/>
        <v>9</v>
      </c>
      <c r="H929" s="102" t="s">
        <v>396</v>
      </c>
      <c r="I929" s="81" t="s">
        <v>5059</v>
      </c>
      <c r="J929" s="81" t="s">
        <v>4259</v>
      </c>
    </row>
    <row r="930" spans="1:10" ht="36" x14ac:dyDescent="0.2">
      <c r="A930" s="110" t="s">
        <v>440</v>
      </c>
      <c r="B930" s="102" t="s">
        <v>1018</v>
      </c>
      <c r="C930" s="109" t="s">
        <v>1061</v>
      </c>
      <c r="D930" s="109" t="s">
        <v>428</v>
      </c>
      <c r="E930" s="102" t="s">
        <v>316</v>
      </c>
      <c r="F930" s="111">
        <v>3.53</v>
      </c>
      <c r="G930" s="108">
        <f t="shared" si="48"/>
        <v>14.12</v>
      </c>
      <c r="H930" s="102" t="s">
        <v>396</v>
      </c>
      <c r="I930" s="81" t="s">
        <v>5059</v>
      </c>
      <c r="J930" s="81" t="s">
        <v>4259</v>
      </c>
    </row>
    <row r="931" spans="1:10" ht="36" x14ac:dyDescent="0.2">
      <c r="A931" s="110" t="s">
        <v>440</v>
      </c>
      <c r="B931" s="102" t="s">
        <v>1019</v>
      </c>
      <c r="C931" s="109" t="s">
        <v>1061</v>
      </c>
      <c r="D931" s="109" t="s">
        <v>539</v>
      </c>
      <c r="E931" s="102" t="s">
        <v>334</v>
      </c>
      <c r="F931" s="111">
        <v>1.85</v>
      </c>
      <c r="G931" s="108">
        <f t="shared" si="48"/>
        <v>22.200000000000003</v>
      </c>
      <c r="H931" s="102" t="s">
        <v>396</v>
      </c>
      <c r="I931" s="81" t="s">
        <v>5059</v>
      </c>
      <c r="J931" s="81" t="s">
        <v>4259</v>
      </c>
    </row>
    <row r="932" spans="1:10" ht="36" x14ac:dyDescent="0.2">
      <c r="A932" s="110" t="s">
        <v>440</v>
      </c>
      <c r="B932" s="102" t="s">
        <v>1282</v>
      </c>
      <c r="C932" s="109" t="s">
        <v>1061</v>
      </c>
      <c r="D932" s="109" t="s">
        <v>428</v>
      </c>
      <c r="E932" s="102" t="s">
        <v>327</v>
      </c>
      <c r="F932" s="111">
        <v>15</v>
      </c>
      <c r="G932" s="108">
        <f t="shared" si="48"/>
        <v>45</v>
      </c>
      <c r="H932" s="102" t="s">
        <v>396</v>
      </c>
      <c r="I932" s="81" t="s">
        <v>5059</v>
      </c>
      <c r="J932" s="81" t="s">
        <v>4259</v>
      </c>
    </row>
    <row r="933" spans="1:10" ht="36" x14ac:dyDescent="0.2">
      <c r="A933" s="110" t="s">
        <v>440</v>
      </c>
      <c r="B933" s="102" t="s">
        <v>1283</v>
      </c>
      <c r="C933" s="109" t="s">
        <v>1061</v>
      </c>
      <c r="D933" s="109" t="s">
        <v>428</v>
      </c>
      <c r="E933" s="102" t="s">
        <v>327</v>
      </c>
      <c r="F933" s="111">
        <v>20</v>
      </c>
      <c r="G933" s="108">
        <f t="shared" si="48"/>
        <v>60</v>
      </c>
      <c r="H933" s="102" t="s">
        <v>396</v>
      </c>
      <c r="I933" s="81" t="s">
        <v>5059</v>
      </c>
      <c r="J933" s="81" t="s">
        <v>4259</v>
      </c>
    </row>
    <row r="934" spans="1:10" ht="36" x14ac:dyDescent="0.2">
      <c r="A934" s="110" t="s">
        <v>440</v>
      </c>
      <c r="B934" s="102" t="s">
        <v>1020</v>
      </c>
      <c r="C934" s="109" t="s">
        <v>1061</v>
      </c>
      <c r="D934" s="109" t="s">
        <v>428</v>
      </c>
      <c r="E934" s="102" t="s">
        <v>334</v>
      </c>
      <c r="F934" s="111">
        <v>3.66</v>
      </c>
      <c r="G934" s="108">
        <f t="shared" si="37"/>
        <v>43.92</v>
      </c>
      <c r="H934" s="102" t="s">
        <v>396</v>
      </c>
      <c r="I934" s="81" t="s">
        <v>5059</v>
      </c>
      <c r="J934" s="81" t="s">
        <v>4259</v>
      </c>
    </row>
    <row r="935" spans="1:10" ht="36" x14ac:dyDescent="0.2">
      <c r="A935" s="110" t="s">
        <v>440</v>
      </c>
      <c r="B935" s="102" t="s">
        <v>1021</v>
      </c>
      <c r="C935" s="109" t="s">
        <v>1061</v>
      </c>
      <c r="D935" s="109" t="s">
        <v>428</v>
      </c>
      <c r="E935" s="102" t="s">
        <v>349</v>
      </c>
      <c r="F935" s="111">
        <v>1.1499999999999999</v>
      </c>
      <c r="G935" s="108">
        <f t="shared" si="37"/>
        <v>5.75</v>
      </c>
      <c r="H935" s="102" t="s">
        <v>396</v>
      </c>
      <c r="I935" s="81" t="s">
        <v>5059</v>
      </c>
      <c r="J935" s="81" t="s">
        <v>4259</v>
      </c>
    </row>
    <row r="936" spans="1:10" ht="36" x14ac:dyDescent="0.2">
      <c r="A936" s="110" t="s">
        <v>440</v>
      </c>
      <c r="B936" s="102" t="s">
        <v>1281</v>
      </c>
      <c r="C936" s="109" t="s">
        <v>1061</v>
      </c>
      <c r="D936" s="109" t="s">
        <v>428</v>
      </c>
      <c r="E936" s="102" t="s">
        <v>316</v>
      </c>
      <c r="F936" s="111">
        <v>1.75</v>
      </c>
      <c r="G936" s="108">
        <f t="shared" ref="G936" si="50">E936*F936</f>
        <v>7</v>
      </c>
      <c r="H936" s="102" t="s">
        <v>396</v>
      </c>
      <c r="I936" s="81" t="s">
        <v>5059</v>
      </c>
      <c r="J936" s="81" t="s">
        <v>4259</v>
      </c>
    </row>
    <row r="937" spans="1:10" ht="36" x14ac:dyDescent="0.2">
      <c r="A937" s="110" t="s">
        <v>440</v>
      </c>
      <c r="B937" s="102" t="s">
        <v>120</v>
      </c>
      <c r="C937" s="109" t="s">
        <v>1061</v>
      </c>
      <c r="D937" s="109" t="s">
        <v>428</v>
      </c>
      <c r="E937" s="102" t="s">
        <v>326</v>
      </c>
      <c r="F937" s="111">
        <v>1.1399999999999999</v>
      </c>
      <c r="G937" s="108">
        <f t="shared" si="37"/>
        <v>2.2799999999999998</v>
      </c>
      <c r="H937" s="102" t="s">
        <v>396</v>
      </c>
      <c r="I937" s="81" t="s">
        <v>5059</v>
      </c>
      <c r="J937" s="81" t="s">
        <v>4259</v>
      </c>
    </row>
    <row r="938" spans="1:10" ht="25.5" customHeight="1" x14ac:dyDescent="0.2">
      <c r="A938" s="110" t="s">
        <v>440</v>
      </c>
      <c r="B938" s="102" t="s">
        <v>1022</v>
      </c>
      <c r="C938" s="109" t="s">
        <v>1061</v>
      </c>
      <c r="D938" s="109" t="s">
        <v>428</v>
      </c>
      <c r="E938" s="102" t="s">
        <v>349</v>
      </c>
      <c r="F938" s="111">
        <v>2.16</v>
      </c>
      <c r="G938" s="108">
        <f t="shared" si="37"/>
        <v>10.8</v>
      </c>
      <c r="H938" s="102" t="s">
        <v>396</v>
      </c>
      <c r="I938" s="81" t="s">
        <v>5059</v>
      </c>
      <c r="J938" s="81" t="s">
        <v>4259</v>
      </c>
    </row>
    <row r="939" spans="1:10" ht="36" x14ac:dyDescent="0.2">
      <c r="A939" s="110" t="s">
        <v>440</v>
      </c>
      <c r="B939" s="102" t="s">
        <v>1023</v>
      </c>
      <c r="C939" s="109" t="s">
        <v>1061</v>
      </c>
      <c r="D939" s="109" t="s">
        <v>428</v>
      </c>
      <c r="E939" s="102" t="s">
        <v>334</v>
      </c>
      <c r="F939" s="111">
        <v>1.68</v>
      </c>
      <c r="G939" s="108">
        <f t="shared" si="37"/>
        <v>20.16</v>
      </c>
      <c r="H939" s="102" t="s">
        <v>396</v>
      </c>
      <c r="I939" s="81" t="s">
        <v>5059</v>
      </c>
      <c r="J939" s="81" t="s">
        <v>4259</v>
      </c>
    </row>
    <row r="940" spans="1:10" ht="36" x14ac:dyDescent="0.2">
      <c r="A940" s="110" t="s">
        <v>440</v>
      </c>
      <c r="B940" s="102" t="s">
        <v>1024</v>
      </c>
      <c r="C940" s="109" t="s">
        <v>1061</v>
      </c>
      <c r="D940" s="109" t="s">
        <v>428</v>
      </c>
      <c r="E940" s="102" t="s">
        <v>349</v>
      </c>
      <c r="F940" s="111">
        <v>57.6</v>
      </c>
      <c r="G940" s="108">
        <f t="shared" si="37"/>
        <v>288</v>
      </c>
      <c r="H940" s="102" t="s">
        <v>396</v>
      </c>
      <c r="I940" s="81" t="s">
        <v>5059</v>
      </c>
      <c r="J940" s="81" t="s">
        <v>4259</v>
      </c>
    </row>
    <row r="941" spans="1:10" ht="36" x14ac:dyDescent="0.2">
      <c r="A941" s="110" t="s">
        <v>440</v>
      </c>
      <c r="B941" s="102" t="s">
        <v>1025</v>
      </c>
      <c r="C941" s="109" t="s">
        <v>1061</v>
      </c>
      <c r="D941" s="109" t="s">
        <v>428</v>
      </c>
      <c r="E941" s="102" t="s">
        <v>316</v>
      </c>
      <c r="F941" s="111">
        <v>0.6</v>
      </c>
      <c r="G941" s="108">
        <f t="shared" si="37"/>
        <v>2.4</v>
      </c>
      <c r="H941" s="102" t="s">
        <v>396</v>
      </c>
      <c r="I941" s="81" t="s">
        <v>5059</v>
      </c>
      <c r="J941" s="81" t="s">
        <v>4259</v>
      </c>
    </row>
    <row r="942" spans="1:10" ht="36" x14ac:dyDescent="0.2">
      <c r="A942" s="110" t="s">
        <v>440</v>
      </c>
      <c r="B942" s="102" t="s">
        <v>1026</v>
      </c>
      <c r="C942" s="109" t="s">
        <v>1061</v>
      </c>
      <c r="D942" s="109" t="s">
        <v>529</v>
      </c>
      <c r="E942" s="102" t="s">
        <v>326</v>
      </c>
      <c r="F942" s="111">
        <v>7.45</v>
      </c>
      <c r="G942" s="108">
        <f t="shared" si="37"/>
        <v>14.9</v>
      </c>
      <c r="H942" s="102" t="s">
        <v>396</v>
      </c>
      <c r="I942" s="81" t="s">
        <v>5059</v>
      </c>
      <c r="J942" s="81" t="s">
        <v>4259</v>
      </c>
    </row>
    <row r="943" spans="1:10" ht="36" x14ac:dyDescent="0.2">
      <c r="A943" s="110" t="s">
        <v>440</v>
      </c>
      <c r="B943" s="102" t="s">
        <v>1027</v>
      </c>
      <c r="C943" s="109" t="s">
        <v>1061</v>
      </c>
      <c r="D943" s="109" t="s">
        <v>529</v>
      </c>
      <c r="E943" s="102" t="s">
        <v>339</v>
      </c>
      <c r="F943" s="111">
        <v>21.9</v>
      </c>
      <c r="G943" s="108">
        <f t="shared" si="37"/>
        <v>657</v>
      </c>
      <c r="H943" s="102" t="s">
        <v>396</v>
      </c>
      <c r="I943" s="81" t="s">
        <v>5059</v>
      </c>
      <c r="J943" s="81" t="s">
        <v>4259</v>
      </c>
    </row>
    <row r="944" spans="1:10" ht="36" x14ac:dyDescent="0.2">
      <c r="A944" s="110" t="s">
        <v>440</v>
      </c>
      <c r="B944" s="102" t="s">
        <v>1028</v>
      </c>
      <c r="C944" s="109" t="s">
        <v>1061</v>
      </c>
      <c r="D944" s="109" t="s">
        <v>428</v>
      </c>
      <c r="E944" s="102" t="s">
        <v>854</v>
      </c>
      <c r="F944" s="111">
        <v>1.4</v>
      </c>
      <c r="G944" s="108">
        <f t="shared" si="37"/>
        <v>58.8</v>
      </c>
      <c r="H944" s="102" t="s">
        <v>396</v>
      </c>
      <c r="I944" s="81" t="s">
        <v>5059</v>
      </c>
      <c r="J944" s="81" t="s">
        <v>4259</v>
      </c>
    </row>
    <row r="945" spans="1:10" ht="36" x14ac:dyDescent="0.2">
      <c r="A945" s="110" t="s">
        <v>440</v>
      </c>
      <c r="B945" s="102" t="s">
        <v>1029</v>
      </c>
      <c r="C945" s="109" t="s">
        <v>1061</v>
      </c>
      <c r="D945" s="109" t="s">
        <v>428</v>
      </c>
      <c r="E945" s="102" t="s">
        <v>372</v>
      </c>
      <c r="F945" s="111">
        <v>1.4</v>
      </c>
      <c r="G945" s="108">
        <f t="shared" si="37"/>
        <v>15.399999999999999</v>
      </c>
      <c r="H945" s="102" t="s">
        <v>396</v>
      </c>
      <c r="I945" s="81" t="s">
        <v>5059</v>
      </c>
      <c r="J945" s="81" t="s">
        <v>4259</v>
      </c>
    </row>
    <row r="946" spans="1:10" ht="36" x14ac:dyDescent="0.2">
      <c r="A946" s="110" t="s">
        <v>1578</v>
      </c>
      <c r="B946" s="102" t="s">
        <v>1575</v>
      </c>
      <c r="C946" s="109" t="s">
        <v>1061</v>
      </c>
      <c r="D946" s="109" t="s">
        <v>428</v>
      </c>
      <c r="E946" s="102" t="s">
        <v>321</v>
      </c>
      <c r="F946" s="111">
        <v>0.82</v>
      </c>
      <c r="G946" s="108">
        <f t="shared" si="37"/>
        <v>820</v>
      </c>
      <c r="H946" s="102" t="s">
        <v>396</v>
      </c>
      <c r="I946" s="81" t="s">
        <v>5059</v>
      </c>
      <c r="J946" s="81" t="s">
        <v>4259</v>
      </c>
    </row>
    <row r="947" spans="1:10" ht="36" x14ac:dyDescent="0.2">
      <c r="A947" s="110" t="s">
        <v>1578</v>
      </c>
      <c r="B947" s="102" t="s">
        <v>1576</v>
      </c>
      <c r="C947" s="109" t="s">
        <v>1061</v>
      </c>
      <c r="D947" s="109" t="s">
        <v>428</v>
      </c>
      <c r="E947" s="102" t="s">
        <v>1577</v>
      </c>
      <c r="F947" s="111">
        <v>0.59</v>
      </c>
      <c r="G947" s="108">
        <f t="shared" si="37"/>
        <v>295</v>
      </c>
      <c r="H947" s="102" t="s">
        <v>396</v>
      </c>
      <c r="I947" s="81" t="s">
        <v>5059</v>
      </c>
      <c r="J947" s="81" t="s">
        <v>4259</v>
      </c>
    </row>
    <row r="948" spans="1:10" ht="36" x14ac:dyDescent="0.2">
      <c r="A948" s="110" t="s">
        <v>1578</v>
      </c>
      <c r="B948" s="102" t="s">
        <v>653</v>
      </c>
      <c r="C948" s="102" t="s">
        <v>1061</v>
      </c>
      <c r="D948" s="109" t="s">
        <v>428</v>
      </c>
      <c r="E948" s="102" t="s">
        <v>358</v>
      </c>
      <c r="F948" s="108">
        <v>5</v>
      </c>
      <c r="G948" s="108">
        <f>E948*F948</f>
        <v>100</v>
      </c>
      <c r="H948" s="102" t="s">
        <v>396</v>
      </c>
      <c r="I948" s="81" t="s">
        <v>5059</v>
      </c>
      <c r="J948" s="81" t="s">
        <v>4259</v>
      </c>
    </row>
    <row r="949" spans="1:10" ht="36" x14ac:dyDescent="0.2">
      <c r="A949" s="110" t="s">
        <v>1578</v>
      </c>
      <c r="B949" s="102" t="s">
        <v>1581</v>
      </c>
      <c r="C949" s="102" t="s">
        <v>1061</v>
      </c>
      <c r="D949" s="109" t="s">
        <v>428</v>
      </c>
      <c r="E949" s="102" t="s">
        <v>350</v>
      </c>
      <c r="F949" s="108">
        <v>360</v>
      </c>
      <c r="G949" s="108">
        <f>E949*F949</f>
        <v>360</v>
      </c>
      <c r="H949" s="102" t="s">
        <v>396</v>
      </c>
      <c r="I949" s="81" t="s">
        <v>5059</v>
      </c>
      <c r="J949" s="81" t="s">
        <v>4259</v>
      </c>
    </row>
    <row r="950" spans="1:10" ht="36" x14ac:dyDescent="0.2">
      <c r="A950" s="110" t="s">
        <v>1578</v>
      </c>
      <c r="B950" s="102" t="s">
        <v>1580</v>
      </c>
      <c r="C950" s="102" t="s">
        <v>1061</v>
      </c>
      <c r="D950" s="109" t="s">
        <v>428</v>
      </c>
      <c r="E950" s="102" t="s">
        <v>350</v>
      </c>
      <c r="F950" s="108">
        <v>172</v>
      </c>
      <c r="G950" s="108">
        <f>E950*F950</f>
        <v>172</v>
      </c>
      <c r="H950" s="102" t="s">
        <v>396</v>
      </c>
      <c r="I950" s="81" t="s">
        <v>5059</v>
      </c>
      <c r="J950" s="81" t="s">
        <v>4259</v>
      </c>
    </row>
    <row r="951" spans="1:10" ht="36" x14ac:dyDescent="0.2">
      <c r="A951" s="110" t="s">
        <v>1578</v>
      </c>
      <c r="B951" s="102" t="s">
        <v>1582</v>
      </c>
      <c r="C951" s="102" t="s">
        <v>1061</v>
      </c>
      <c r="D951" s="109" t="s">
        <v>428</v>
      </c>
      <c r="E951" s="102" t="s">
        <v>350</v>
      </c>
      <c r="F951" s="108">
        <v>88</v>
      </c>
      <c r="G951" s="108">
        <f>E951*F951</f>
        <v>88</v>
      </c>
      <c r="H951" s="102" t="s">
        <v>396</v>
      </c>
      <c r="I951" s="81" t="s">
        <v>5059</v>
      </c>
      <c r="J951" s="81" t="s">
        <v>4259</v>
      </c>
    </row>
    <row r="952" spans="1:10" ht="36" x14ac:dyDescent="0.2">
      <c r="A952" s="110" t="s">
        <v>1578</v>
      </c>
      <c r="B952" s="102" t="s">
        <v>1583</v>
      </c>
      <c r="C952" s="102" t="s">
        <v>1061</v>
      </c>
      <c r="D952" s="109" t="s">
        <v>428</v>
      </c>
      <c r="E952" s="102" t="s">
        <v>350</v>
      </c>
      <c r="F952" s="108">
        <v>69</v>
      </c>
      <c r="G952" s="108">
        <f>E952*F952</f>
        <v>69</v>
      </c>
      <c r="H952" s="102" t="s">
        <v>396</v>
      </c>
      <c r="I952" s="81" t="s">
        <v>5059</v>
      </c>
      <c r="J952" s="81" t="s">
        <v>4259</v>
      </c>
    </row>
    <row r="953" spans="1:10" ht="36" x14ac:dyDescent="0.2">
      <c r="A953" s="110" t="s">
        <v>1578</v>
      </c>
      <c r="B953" s="102" t="s">
        <v>1579</v>
      </c>
      <c r="C953" s="109" t="s">
        <v>1061</v>
      </c>
      <c r="D953" s="109" t="s">
        <v>428</v>
      </c>
      <c r="E953" s="102" t="s">
        <v>326</v>
      </c>
      <c r="F953" s="111">
        <v>150</v>
      </c>
      <c r="G953" s="108">
        <f t="shared" si="37"/>
        <v>300</v>
      </c>
      <c r="H953" s="102" t="s">
        <v>396</v>
      </c>
      <c r="I953" s="81" t="s">
        <v>5059</v>
      </c>
      <c r="J953" s="81" t="s">
        <v>4259</v>
      </c>
    </row>
    <row r="954" spans="1:10" ht="36" x14ac:dyDescent="0.2">
      <c r="A954" s="110" t="s">
        <v>1584</v>
      </c>
      <c r="B954" s="102" t="s">
        <v>1585</v>
      </c>
      <c r="C954" s="109" t="s">
        <v>774</v>
      </c>
      <c r="D954" s="109" t="s">
        <v>428</v>
      </c>
      <c r="E954" s="102" t="s">
        <v>350</v>
      </c>
      <c r="F954" s="111">
        <v>300</v>
      </c>
      <c r="G954" s="108">
        <f t="shared" ref="G954" si="51">E954*F954</f>
        <v>300</v>
      </c>
      <c r="H954" s="102" t="s">
        <v>396</v>
      </c>
      <c r="I954" s="81" t="s">
        <v>5059</v>
      </c>
      <c r="J954" s="81" t="s">
        <v>4259</v>
      </c>
    </row>
    <row r="955" spans="1:10" ht="36" x14ac:dyDescent="0.2">
      <c r="A955" s="110" t="s">
        <v>485</v>
      </c>
      <c r="B955" s="102" t="s">
        <v>1030</v>
      </c>
      <c r="C955" s="109" t="s">
        <v>1061</v>
      </c>
      <c r="D955" s="109" t="s">
        <v>428</v>
      </c>
      <c r="E955" s="102" t="s">
        <v>350</v>
      </c>
      <c r="F955" s="111">
        <v>13.99</v>
      </c>
      <c r="G955" s="108">
        <f t="shared" si="37"/>
        <v>13.99</v>
      </c>
      <c r="H955" s="102" t="s">
        <v>396</v>
      </c>
      <c r="I955" s="81" t="s">
        <v>5059</v>
      </c>
      <c r="J955" s="81" t="s">
        <v>4261</v>
      </c>
    </row>
    <row r="956" spans="1:10" ht="36" x14ac:dyDescent="0.2">
      <c r="A956" s="110" t="s">
        <v>485</v>
      </c>
      <c r="B956" s="102" t="s">
        <v>1031</v>
      </c>
      <c r="C956" s="109" t="s">
        <v>1061</v>
      </c>
      <c r="D956" s="109" t="s">
        <v>428</v>
      </c>
      <c r="E956" s="102" t="s">
        <v>316</v>
      </c>
      <c r="F956" s="111">
        <v>6.99</v>
      </c>
      <c r="G956" s="108">
        <f t="shared" si="37"/>
        <v>27.96</v>
      </c>
      <c r="H956" s="102" t="s">
        <v>396</v>
      </c>
      <c r="I956" s="81" t="s">
        <v>5059</v>
      </c>
      <c r="J956" s="81" t="s">
        <v>4261</v>
      </c>
    </row>
    <row r="957" spans="1:10" ht="36" x14ac:dyDescent="0.2">
      <c r="A957" s="110" t="s">
        <v>485</v>
      </c>
      <c r="B957" s="102" t="s">
        <v>1032</v>
      </c>
      <c r="C957" s="109" t="s">
        <v>1061</v>
      </c>
      <c r="D957" s="109" t="s">
        <v>428</v>
      </c>
      <c r="E957" s="102" t="s">
        <v>350</v>
      </c>
      <c r="F957" s="111">
        <v>11.9</v>
      </c>
      <c r="G957" s="108">
        <f t="shared" si="37"/>
        <v>11.9</v>
      </c>
      <c r="H957" s="102" t="s">
        <v>396</v>
      </c>
      <c r="I957" s="81" t="s">
        <v>5059</v>
      </c>
      <c r="J957" s="81" t="s">
        <v>4261</v>
      </c>
    </row>
    <row r="958" spans="1:10" ht="36" x14ac:dyDescent="0.2">
      <c r="A958" s="110" t="s">
        <v>485</v>
      </c>
      <c r="B958" s="102" t="s">
        <v>1033</v>
      </c>
      <c r="C958" s="109" t="s">
        <v>1061</v>
      </c>
      <c r="D958" s="109" t="s">
        <v>428</v>
      </c>
      <c r="E958" s="102" t="s">
        <v>335</v>
      </c>
      <c r="F958" s="111">
        <v>26.9</v>
      </c>
      <c r="G958" s="108">
        <f t="shared" si="37"/>
        <v>161.39999999999998</v>
      </c>
      <c r="H958" s="102" t="s">
        <v>396</v>
      </c>
      <c r="I958" s="81" t="s">
        <v>5059</v>
      </c>
      <c r="J958" s="81" t="s">
        <v>4261</v>
      </c>
    </row>
    <row r="959" spans="1:10" ht="36" x14ac:dyDescent="0.2">
      <c r="A959" s="110" t="s">
        <v>485</v>
      </c>
      <c r="B959" s="102" t="s">
        <v>1034</v>
      </c>
      <c r="C959" s="109" t="s">
        <v>1061</v>
      </c>
      <c r="D959" s="109" t="s">
        <v>428</v>
      </c>
      <c r="E959" s="102" t="s">
        <v>350</v>
      </c>
      <c r="F959" s="111">
        <v>14.99</v>
      </c>
      <c r="G959" s="108">
        <f t="shared" si="37"/>
        <v>14.99</v>
      </c>
      <c r="H959" s="102" t="s">
        <v>396</v>
      </c>
      <c r="I959" s="81" t="s">
        <v>5059</v>
      </c>
      <c r="J959" s="81" t="s">
        <v>4261</v>
      </c>
    </row>
    <row r="960" spans="1:10" ht="36" x14ac:dyDescent="0.2">
      <c r="A960" s="110" t="s">
        <v>485</v>
      </c>
      <c r="B960" s="102" t="s">
        <v>1035</v>
      </c>
      <c r="C960" s="109" t="s">
        <v>1061</v>
      </c>
      <c r="D960" s="109" t="s">
        <v>428</v>
      </c>
      <c r="E960" s="102" t="s">
        <v>350</v>
      </c>
      <c r="F960" s="111">
        <v>20.99</v>
      </c>
      <c r="G960" s="108">
        <f t="shared" si="37"/>
        <v>20.99</v>
      </c>
      <c r="H960" s="102" t="s">
        <v>396</v>
      </c>
      <c r="I960" s="81" t="s">
        <v>5059</v>
      </c>
      <c r="J960" s="81" t="s">
        <v>4261</v>
      </c>
    </row>
    <row r="961" spans="1:10" ht="36" x14ac:dyDescent="0.2">
      <c r="A961" s="110" t="s">
        <v>485</v>
      </c>
      <c r="B961" s="102" t="s">
        <v>1036</v>
      </c>
      <c r="C961" s="109" t="s">
        <v>1061</v>
      </c>
      <c r="D961" s="109" t="s">
        <v>428</v>
      </c>
      <c r="E961" s="102" t="s">
        <v>327</v>
      </c>
      <c r="F961" s="111">
        <v>12.99</v>
      </c>
      <c r="G961" s="108">
        <f t="shared" si="37"/>
        <v>38.97</v>
      </c>
      <c r="H961" s="102" t="s">
        <v>396</v>
      </c>
      <c r="I961" s="81" t="s">
        <v>5059</v>
      </c>
      <c r="J961" s="81" t="s">
        <v>4261</v>
      </c>
    </row>
    <row r="962" spans="1:10" ht="36" x14ac:dyDescent="0.2">
      <c r="A962" s="110" t="s">
        <v>485</v>
      </c>
      <c r="B962" s="102" t="s">
        <v>1037</v>
      </c>
      <c r="C962" s="109" t="s">
        <v>1061</v>
      </c>
      <c r="D962" s="109" t="s">
        <v>428</v>
      </c>
      <c r="E962" s="102" t="s">
        <v>326</v>
      </c>
      <c r="F962" s="111">
        <v>3.75</v>
      </c>
      <c r="G962" s="108">
        <f t="shared" si="37"/>
        <v>7.5</v>
      </c>
      <c r="H962" s="102" t="s">
        <v>396</v>
      </c>
      <c r="I962" s="81" t="s">
        <v>5059</v>
      </c>
      <c r="J962" s="81" t="s">
        <v>4261</v>
      </c>
    </row>
    <row r="963" spans="1:10" ht="36" x14ac:dyDescent="0.2">
      <c r="A963" s="110" t="s">
        <v>485</v>
      </c>
      <c r="B963" s="102" t="s">
        <v>1038</v>
      </c>
      <c r="C963" s="109" t="s">
        <v>1061</v>
      </c>
      <c r="D963" s="109" t="s">
        <v>428</v>
      </c>
      <c r="E963" s="102" t="s">
        <v>326</v>
      </c>
      <c r="F963" s="111">
        <v>5.99</v>
      </c>
      <c r="G963" s="108">
        <f t="shared" si="37"/>
        <v>11.98</v>
      </c>
      <c r="H963" s="102" t="s">
        <v>396</v>
      </c>
      <c r="I963" s="81" t="s">
        <v>5059</v>
      </c>
      <c r="J963" s="81" t="s">
        <v>4261</v>
      </c>
    </row>
    <row r="964" spans="1:10" ht="36" x14ac:dyDescent="0.2">
      <c r="A964" s="110" t="s">
        <v>485</v>
      </c>
      <c r="B964" s="102" t="s">
        <v>1039</v>
      </c>
      <c r="C964" s="109" t="s">
        <v>1061</v>
      </c>
      <c r="D964" s="109" t="s">
        <v>428</v>
      </c>
      <c r="E964" s="102" t="s">
        <v>326</v>
      </c>
      <c r="F964" s="111">
        <v>15.75</v>
      </c>
      <c r="G964" s="108">
        <f t="shared" si="37"/>
        <v>31.5</v>
      </c>
      <c r="H964" s="102" t="s">
        <v>396</v>
      </c>
      <c r="I964" s="81" t="s">
        <v>5059</v>
      </c>
      <c r="J964" s="81" t="s">
        <v>4261</v>
      </c>
    </row>
    <row r="965" spans="1:10" ht="36" x14ac:dyDescent="0.2">
      <c r="A965" s="110" t="s">
        <v>485</v>
      </c>
      <c r="B965" s="102" t="s">
        <v>1040</v>
      </c>
      <c r="C965" s="109" t="s">
        <v>1061</v>
      </c>
      <c r="D965" s="109" t="s">
        <v>428</v>
      </c>
      <c r="E965" s="102" t="s">
        <v>326</v>
      </c>
      <c r="F965" s="111">
        <v>6.5</v>
      </c>
      <c r="G965" s="108">
        <f t="shared" si="37"/>
        <v>13</v>
      </c>
      <c r="H965" s="102" t="s">
        <v>396</v>
      </c>
      <c r="I965" s="81" t="s">
        <v>5059</v>
      </c>
      <c r="J965" s="81" t="s">
        <v>4261</v>
      </c>
    </row>
    <row r="966" spans="1:10" ht="36" x14ac:dyDescent="0.2">
      <c r="A966" s="110" t="s">
        <v>485</v>
      </c>
      <c r="B966" s="102" t="s">
        <v>1041</v>
      </c>
      <c r="C966" s="109" t="s">
        <v>1061</v>
      </c>
      <c r="D966" s="109" t="s">
        <v>428</v>
      </c>
      <c r="E966" s="102" t="s">
        <v>326</v>
      </c>
      <c r="F966" s="111">
        <v>2.99</v>
      </c>
      <c r="G966" s="108">
        <f t="shared" si="37"/>
        <v>5.98</v>
      </c>
      <c r="H966" s="102" t="s">
        <v>396</v>
      </c>
      <c r="I966" s="81" t="s">
        <v>5059</v>
      </c>
      <c r="J966" s="81" t="s">
        <v>4261</v>
      </c>
    </row>
    <row r="967" spans="1:10" ht="48" x14ac:dyDescent="0.2">
      <c r="A967" s="110" t="s">
        <v>1491</v>
      </c>
      <c r="B967" s="102" t="s">
        <v>1492</v>
      </c>
      <c r="C967" s="109" t="s">
        <v>1493</v>
      </c>
      <c r="D967" s="109" t="s">
        <v>428</v>
      </c>
      <c r="E967" s="102" t="s">
        <v>326</v>
      </c>
      <c r="F967" s="111">
        <v>1744.37</v>
      </c>
      <c r="G967" s="108">
        <f t="shared" si="37"/>
        <v>3488.74</v>
      </c>
      <c r="H967" s="102" t="s">
        <v>396</v>
      </c>
      <c r="I967" s="81" t="s">
        <v>5059</v>
      </c>
      <c r="J967" s="81" t="s">
        <v>4262</v>
      </c>
    </row>
    <row r="968" spans="1:10" ht="48" x14ac:dyDescent="0.2">
      <c r="A968" s="110" t="s">
        <v>1491</v>
      </c>
      <c r="B968" s="102" t="s">
        <v>1495</v>
      </c>
      <c r="C968" s="109" t="s">
        <v>1493</v>
      </c>
      <c r="D968" s="109" t="s">
        <v>428</v>
      </c>
      <c r="E968" s="102" t="s">
        <v>326</v>
      </c>
      <c r="F968" s="111">
        <v>3420</v>
      </c>
      <c r="G968" s="108">
        <f t="shared" si="37"/>
        <v>6840</v>
      </c>
      <c r="H968" s="102" t="s">
        <v>396</v>
      </c>
      <c r="I968" s="81" t="s">
        <v>5059</v>
      </c>
      <c r="J968" s="81" t="s">
        <v>4262</v>
      </c>
    </row>
    <row r="969" spans="1:10" ht="48" x14ac:dyDescent="0.2">
      <c r="A969" s="110" t="s">
        <v>1491</v>
      </c>
      <c r="B969" s="102" t="s">
        <v>1496</v>
      </c>
      <c r="C969" s="109" t="s">
        <v>1493</v>
      </c>
      <c r="D969" s="109" t="s">
        <v>428</v>
      </c>
      <c r="E969" s="102" t="s">
        <v>350</v>
      </c>
      <c r="F969" s="111">
        <v>3700</v>
      </c>
      <c r="G969" s="108">
        <f t="shared" si="37"/>
        <v>3700</v>
      </c>
      <c r="H969" s="102" t="s">
        <v>396</v>
      </c>
      <c r="I969" s="81" t="s">
        <v>5059</v>
      </c>
      <c r="J969" s="81" t="s">
        <v>4262</v>
      </c>
    </row>
    <row r="970" spans="1:10" ht="48" x14ac:dyDescent="0.2">
      <c r="A970" s="110" t="s">
        <v>1491</v>
      </c>
      <c r="B970" s="102" t="s">
        <v>1494</v>
      </c>
      <c r="C970" s="109" t="s">
        <v>1493</v>
      </c>
      <c r="D970" s="109" t="s">
        <v>428</v>
      </c>
      <c r="E970" s="102" t="s">
        <v>350</v>
      </c>
      <c r="F970" s="111">
        <v>749</v>
      </c>
      <c r="G970" s="108">
        <f>E970*F970</f>
        <v>749</v>
      </c>
      <c r="H970" s="102" t="s">
        <v>396</v>
      </c>
      <c r="I970" s="81" t="s">
        <v>5059</v>
      </c>
      <c r="J970" s="81" t="s">
        <v>4262</v>
      </c>
    </row>
    <row r="971" spans="1:10" ht="48" x14ac:dyDescent="0.2">
      <c r="A971" s="110" t="s">
        <v>1491</v>
      </c>
      <c r="B971" s="102" t="s">
        <v>1397</v>
      </c>
      <c r="C971" s="109" t="s">
        <v>1493</v>
      </c>
      <c r="D971" s="109" t="s">
        <v>428</v>
      </c>
      <c r="E971" s="102" t="s">
        <v>350</v>
      </c>
      <c r="F971" s="108">
        <v>249</v>
      </c>
      <c r="G971" s="108">
        <f>E971*F971</f>
        <v>249</v>
      </c>
      <c r="H971" s="102" t="s">
        <v>396</v>
      </c>
      <c r="I971" s="81" t="s">
        <v>5059</v>
      </c>
      <c r="J971" s="81" t="s">
        <v>4262</v>
      </c>
    </row>
    <row r="972" spans="1:10" ht="48" x14ac:dyDescent="0.2">
      <c r="A972" s="110" t="s">
        <v>1491</v>
      </c>
      <c r="B972" s="102" t="s">
        <v>1277</v>
      </c>
      <c r="C972" s="109" t="s">
        <v>1493</v>
      </c>
      <c r="D972" s="109" t="s">
        <v>428</v>
      </c>
      <c r="E972" s="102" t="s">
        <v>350</v>
      </c>
      <c r="F972" s="108">
        <v>100</v>
      </c>
      <c r="G972" s="108">
        <f t="shared" ref="G972" si="52">E972*F972</f>
        <v>100</v>
      </c>
      <c r="H972" s="102" t="s">
        <v>396</v>
      </c>
      <c r="I972" s="81" t="s">
        <v>5059</v>
      </c>
      <c r="J972" s="81" t="s">
        <v>4262</v>
      </c>
    </row>
    <row r="973" spans="1:10" ht="48" x14ac:dyDescent="0.2">
      <c r="A973" s="110" t="s">
        <v>1491</v>
      </c>
      <c r="B973" s="102" t="s">
        <v>1276</v>
      </c>
      <c r="C973" s="109" t="s">
        <v>1493</v>
      </c>
      <c r="D973" s="109" t="s">
        <v>428</v>
      </c>
      <c r="E973" s="102" t="s">
        <v>350</v>
      </c>
      <c r="F973" s="108">
        <v>122</v>
      </c>
      <c r="G973" s="108">
        <f>E973*F973</f>
        <v>122</v>
      </c>
      <c r="H973" s="102" t="s">
        <v>396</v>
      </c>
      <c r="I973" s="81" t="s">
        <v>5059</v>
      </c>
      <c r="J973" s="81" t="s">
        <v>4262</v>
      </c>
    </row>
    <row r="974" spans="1:10" ht="48" x14ac:dyDescent="0.2">
      <c r="A974" s="110" t="s">
        <v>1590</v>
      </c>
      <c r="B974" s="102" t="s">
        <v>1498</v>
      </c>
      <c r="C974" s="109" t="s">
        <v>1493</v>
      </c>
      <c r="D974" s="109" t="s">
        <v>428</v>
      </c>
      <c r="E974" s="102" t="s">
        <v>326</v>
      </c>
      <c r="F974" s="111">
        <v>473</v>
      </c>
      <c r="G974" s="108">
        <f t="shared" si="37"/>
        <v>946</v>
      </c>
      <c r="H974" s="102" t="s">
        <v>396</v>
      </c>
      <c r="I974" s="81" t="s">
        <v>5059</v>
      </c>
      <c r="J974" s="81" t="s">
        <v>4262</v>
      </c>
    </row>
    <row r="975" spans="1:10" ht="48" x14ac:dyDescent="0.2">
      <c r="A975" s="110" t="s">
        <v>1590</v>
      </c>
      <c r="B975" s="102" t="s">
        <v>1500</v>
      </c>
      <c r="C975" s="109" t="s">
        <v>1493</v>
      </c>
      <c r="D975" s="109" t="s">
        <v>428</v>
      </c>
      <c r="E975" s="102" t="s">
        <v>326</v>
      </c>
      <c r="F975" s="111">
        <v>759</v>
      </c>
      <c r="G975" s="108">
        <f t="shared" si="37"/>
        <v>1518</v>
      </c>
      <c r="H975" s="102" t="s">
        <v>396</v>
      </c>
      <c r="I975" s="81" t="s">
        <v>5059</v>
      </c>
      <c r="J975" s="81" t="s">
        <v>4262</v>
      </c>
    </row>
    <row r="976" spans="1:10" ht="48" x14ac:dyDescent="0.2">
      <c r="A976" s="110" t="s">
        <v>1590</v>
      </c>
      <c r="B976" s="102" t="s">
        <v>1501</v>
      </c>
      <c r="C976" s="109" t="s">
        <v>1493</v>
      </c>
      <c r="D976" s="109" t="s">
        <v>428</v>
      </c>
      <c r="E976" s="102" t="s">
        <v>326</v>
      </c>
      <c r="F976" s="111">
        <v>191.5</v>
      </c>
      <c r="G976" s="108">
        <f t="shared" si="37"/>
        <v>383</v>
      </c>
      <c r="H976" s="102" t="s">
        <v>396</v>
      </c>
      <c r="I976" s="81" t="s">
        <v>5059</v>
      </c>
      <c r="J976" s="81" t="s">
        <v>4262</v>
      </c>
    </row>
    <row r="977" spans="1:10" ht="48" x14ac:dyDescent="0.2">
      <c r="A977" s="110" t="s">
        <v>1590</v>
      </c>
      <c r="B977" s="102" t="s">
        <v>1499</v>
      </c>
      <c r="C977" s="109" t="s">
        <v>1493</v>
      </c>
      <c r="D977" s="109" t="s">
        <v>428</v>
      </c>
      <c r="E977" s="102" t="s">
        <v>350</v>
      </c>
      <c r="F977" s="111">
        <v>440</v>
      </c>
      <c r="G977" s="108">
        <f t="shared" si="37"/>
        <v>440</v>
      </c>
      <c r="H977" s="102" t="s">
        <v>396</v>
      </c>
      <c r="I977" s="81" t="s">
        <v>5059</v>
      </c>
      <c r="J977" s="81" t="s">
        <v>4262</v>
      </c>
    </row>
    <row r="978" spans="1:10" ht="48" x14ac:dyDescent="0.2">
      <c r="A978" s="110" t="s">
        <v>1590</v>
      </c>
      <c r="B978" s="102" t="s">
        <v>1502</v>
      </c>
      <c r="C978" s="109" t="s">
        <v>1493</v>
      </c>
      <c r="D978" s="109" t="s">
        <v>428</v>
      </c>
      <c r="E978" s="102" t="s">
        <v>327</v>
      </c>
      <c r="F978" s="111">
        <v>520</v>
      </c>
      <c r="G978" s="108">
        <f t="shared" si="37"/>
        <v>1560</v>
      </c>
      <c r="H978" s="102" t="s">
        <v>396</v>
      </c>
      <c r="I978" s="81" t="s">
        <v>5059</v>
      </c>
      <c r="J978" s="81" t="s">
        <v>4262</v>
      </c>
    </row>
    <row r="979" spans="1:10" ht="48" x14ac:dyDescent="0.2">
      <c r="A979" s="110" t="s">
        <v>1590</v>
      </c>
      <c r="B979" s="102" t="s">
        <v>1503</v>
      </c>
      <c r="C979" s="109" t="s">
        <v>1493</v>
      </c>
      <c r="D979" s="109" t="s">
        <v>428</v>
      </c>
      <c r="E979" s="102" t="s">
        <v>334</v>
      </c>
      <c r="F979" s="111">
        <v>227</v>
      </c>
      <c r="G979" s="108">
        <f t="shared" si="37"/>
        <v>2724</v>
      </c>
      <c r="H979" s="102" t="s">
        <v>396</v>
      </c>
      <c r="I979" s="81" t="s">
        <v>5059</v>
      </c>
      <c r="J979" s="81" t="s">
        <v>4262</v>
      </c>
    </row>
    <row r="980" spans="1:10" ht="48" x14ac:dyDescent="0.2">
      <c r="A980" s="110" t="s">
        <v>1590</v>
      </c>
      <c r="B980" s="102" t="s">
        <v>1504</v>
      </c>
      <c r="C980" s="109" t="s">
        <v>1493</v>
      </c>
      <c r="D980" s="109" t="s">
        <v>428</v>
      </c>
      <c r="E980" s="102" t="s">
        <v>350</v>
      </c>
      <c r="F980" s="111">
        <v>449</v>
      </c>
      <c r="G980" s="108">
        <f t="shared" si="37"/>
        <v>449</v>
      </c>
      <c r="H980" s="102" t="s">
        <v>396</v>
      </c>
      <c r="I980" s="81" t="s">
        <v>5059</v>
      </c>
      <c r="J980" s="81" t="s">
        <v>4262</v>
      </c>
    </row>
    <row r="981" spans="1:10" ht="48" x14ac:dyDescent="0.2">
      <c r="A981" s="110" t="s">
        <v>1590</v>
      </c>
      <c r="B981" s="102" t="s">
        <v>1505</v>
      </c>
      <c r="C981" s="109" t="s">
        <v>1493</v>
      </c>
      <c r="D981" s="109" t="s">
        <v>428</v>
      </c>
      <c r="E981" s="102" t="s">
        <v>326</v>
      </c>
      <c r="F981" s="111">
        <v>289</v>
      </c>
      <c r="G981" s="108">
        <f t="shared" si="37"/>
        <v>578</v>
      </c>
      <c r="H981" s="102" t="s">
        <v>396</v>
      </c>
      <c r="I981" s="81" t="s">
        <v>5059</v>
      </c>
      <c r="J981" s="81" t="s">
        <v>4262</v>
      </c>
    </row>
    <row r="982" spans="1:10" ht="48" x14ac:dyDescent="0.2">
      <c r="A982" s="110" t="s">
        <v>1590</v>
      </c>
      <c r="B982" s="102" t="s">
        <v>1439</v>
      </c>
      <c r="C982" s="109" t="s">
        <v>1493</v>
      </c>
      <c r="D982" s="109" t="s">
        <v>428</v>
      </c>
      <c r="E982" s="102" t="s">
        <v>350</v>
      </c>
      <c r="F982" s="108">
        <v>159</v>
      </c>
      <c r="G982" s="108">
        <f t="shared" ref="G982:G991" si="53">E982*F982</f>
        <v>159</v>
      </c>
      <c r="H982" s="102" t="s">
        <v>396</v>
      </c>
      <c r="I982" s="81" t="s">
        <v>5059</v>
      </c>
      <c r="J982" s="81" t="s">
        <v>4262</v>
      </c>
    </row>
    <row r="983" spans="1:10" ht="48" x14ac:dyDescent="0.2">
      <c r="A983" s="110" t="s">
        <v>1590</v>
      </c>
      <c r="B983" s="102" t="s">
        <v>1574</v>
      </c>
      <c r="C983" s="109" t="s">
        <v>1493</v>
      </c>
      <c r="D983" s="109" t="s">
        <v>428</v>
      </c>
      <c r="E983" s="102" t="s">
        <v>350</v>
      </c>
      <c r="F983" s="108">
        <v>286</v>
      </c>
      <c r="G983" s="108">
        <f t="shared" si="53"/>
        <v>286</v>
      </c>
      <c r="H983" s="102" t="s">
        <v>396</v>
      </c>
      <c r="I983" s="81" t="s">
        <v>5059</v>
      </c>
      <c r="J983" s="81" t="s">
        <v>4262</v>
      </c>
    </row>
    <row r="984" spans="1:10" ht="48" x14ac:dyDescent="0.2">
      <c r="A984" s="110" t="s">
        <v>1590</v>
      </c>
      <c r="B984" s="102" t="s">
        <v>1464</v>
      </c>
      <c r="C984" s="109" t="s">
        <v>1493</v>
      </c>
      <c r="D984" s="109" t="s">
        <v>428</v>
      </c>
      <c r="E984" s="102" t="s">
        <v>438</v>
      </c>
      <c r="F984" s="108">
        <v>137</v>
      </c>
      <c r="G984" s="108">
        <f t="shared" si="53"/>
        <v>5480</v>
      </c>
      <c r="H984" s="102" t="s">
        <v>396</v>
      </c>
      <c r="I984" s="81" t="s">
        <v>5059</v>
      </c>
      <c r="J984" s="81" t="s">
        <v>4262</v>
      </c>
    </row>
    <row r="985" spans="1:10" ht="48" x14ac:dyDescent="0.2">
      <c r="A985" s="110" t="s">
        <v>1590</v>
      </c>
      <c r="B985" s="102" t="s">
        <v>1591</v>
      </c>
      <c r="C985" s="109" t="s">
        <v>1493</v>
      </c>
      <c r="D985" s="109" t="s">
        <v>428</v>
      </c>
      <c r="E985" s="102" t="s">
        <v>326</v>
      </c>
      <c r="F985" s="108">
        <v>597.5</v>
      </c>
      <c r="G985" s="108">
        <f t="shared" si="53"/>
        <v>1195</v>
      </c>
      <c r="H985" s="102" t="s">
        <v>396</v>
      </c>
      <c r="I985" s="81" t="s">
        <v>5059</v>
      </c>
      <c r="J985" s="81" t="s">
        <v>4262</v>
      </c>
    </row>
    <row r="986" spans="1:10" ht="48" x14ac:dyDescent="0.2">
      <c r="A986" s="110" t="s">
        <v>1590</v>
      </c>
      <c r="B986" s="102" t="s">
        <v>1592</v>
      </c>
      <c r="C986" s="109" t="s">
        <v>1493</v>
      </c>
      <c r="D986" s="109" t="s">
        <v>428</v>
      </c>
      <c r="E986" s="102" t="s">
        <v>326</v>
      </c>
      <c r="F986" s="108">
        <v>1175</v>
      </c>
      <c r="G986" s="108">
        <f t="shared" si="53"/>
        <v>2350</v>
      </c>
      <c r="H986" s="102" t="s">
        <v>396</v>
      </c>
      <c r="I986" s="81" t="s">
        <v>5059</v>
      </c>
      <c r="J986" s="81" t="s">
        <v>4262</v>
      </c>
    </row>
    <row r="987" spans="1:10" ht="48" x14ac:dyDescent="0.2">
      <c r="A987" s="110" t="s">
        <v>1590</v>
      </c>
      <c r="B987" s="102" t="s">
        <v>1594</v>
      </c>
      <c r="C987" s="109" t="s">
        <v>1493</v>
      </c>
      <c r="D987" s="109" t="s">
        <v>428</v>
      </c>
      <c r="E987" s="102" t="s">
        <v>350</v>
      </c>
      <c r="F987" s="108">
        <v>258</v>
      </c>
      <c r="G987" s="108">
        <f t="shared" si="53"/>
        <v>258</v>
      </c>
      <c r="H987" s="102" t="s">
        <v>396</v>
      </c>
      <c r="I987" s="81" t="s">
        <v>5059</v>
      </c>
      <c r="J987" s="81" t="s">
        <v>4262</v>
      </c>
    </row>
    <row r="988" spans="1:10" ht="48" x14ac:dyDescent="0.2">
      <c r="A988" s="110" t="s">
        <v>1590</v>
      </c>
      <c r="B988" s="102" t="s">
        <v>1593</v>
      </c>
      <c r="C988" s="109" t="s">
        <v>1493</v>
      </c>
      <c r="D988" s="109" t="s">
        <v>428</v>
      </c>
      <c r="E988" s="102" t="s">
        <v>350</v>
      </c>
      <c r="F988" s="108">
        <v>210</v>
      </c>
      <c r="G988" s="108">
        <f t="shared" si="53"/>
        <v>210</v>
      </c>
      <c r="H988" s="102" t="s">
        <v>396</v>
      </c>
      <c r="I988" s="81" t="s">
        <v>5059</v>
      </c>
      <c r="J988" s="81" t="s">
        <v>4262</v>
      </c>
    </row>
    <row r="989" spans="1:10" ht="48" x14ac:dyDescent="0.2">
      <c r="A989" s="110" t="s">
        <v>1590</v>
      </c>
      <c r="B989" s="102" t="s">
        <v>1595</v>
      </c>
      <c r="C989" s="109" t="s">
        <v>1493</v>
      </c>
      <c r="D989" s="109" t="s">
        <v>428</v>
      </c>
      <c r="E989" s="102" t="s">
        <v>350</v>
      </c>
      <c r="F989" s="108">
        <v>552</v>
      </c>
      <c r="G989" s="108">
        <f t="shared" si="53"/>
        <v>552</v>
      </c>
      <c r="H989" s="102" t="s">
        <v>396</v>
      </c>
      <c r="I989" s="81" t="s">
        <v>5059</v>
      </c>
      <c r="J989" s="81" t="s">
        <v>4262</v>
      </c>
    </row>
    <row r="990" spans="1:10" ht="48" x14ac:dyDescent="0.2">
      <c r="A990" s="110" t="s">
        <v>1586</v>
      </c>
      <c r="B990" s="102" t="s">
        <v>1587</v>
      </c>
      <c r="C990" s="109" t="s">
        <v>1493</v>
      </c>
      <c r="D990" s="109" t="s">
        <v>428</v>
      </c>
      <c r="E990" s="102" t="s">
        <v>350</v>
      </c>
      <c r="F990" s="108">
        <v>4499</v>
      </c>
      <c r="G990" s="108">
        <f t="shared" si="53"/>
        <v>4499</v>
      </c>
      <c r="H990" s="102" t="s">
        <v>396</v>
      </c>
      <c r="I990" s="81" t="s">
        <v>5059</v>
      </c>
      <c r="J990" s="81" t="s">
        <v>4262</v>
      </c>
    </row>
    <row r="991" spans="1:10" ht="48" x14ac:dyDescent="0.2">
      <c r="A991" s="110" t="s">
        <v>1588</v>
      </c>
      <c r="B991" s="102" t="s">
        <v>1589</v>
      </c>
      <c r="C991" s="109" t="s">
        <v>1493</v>
      </c>
      <c r="D991" s="109" t="s">
        <v>428</v>
      </c>
      <c r="E991" s="102" t="s">
        <v>350</v>
      </c>
      <c r="F991" s="108">
        <v>3199</v>
      </c>
      <c r="G991" s="108">
        <f t="shared" si="53"/>
        <v>3199</v>
      </c>
      <c r="H991" s="102" t="s">
        <v>396</v>
      </c>
      <c r="I991" s="81" t="s">
        <v>5059</v>
      </c>
      <c r="J991" s="81" t="s">
        <v>4262</v>
      </c>
    </row>
    <row r="992" spans="1:10" ht="48" x14ac:dyDescent="0.2">
      <c r="A992" s="110" t="s">
        <v>793</v>
      </c>
      <c r="B992" s="102" t="s">
        <v>1042</v>
      </c>
      <c r="C992" s="109" t="s">
        <v>774</v>
      </c>
      <c r="D992" s="109" t="s">
        <v>702</v>
      </c>
      <c r="E992" s="102" t="s">
        <v>350</v>
      </c>
      <c r="F992" s="111">
        <v>300</v>
      </c>
      <c r="G992" s="108">
        <f t="shared" si="37"/>
        <v>300</v>
      </c>
      <c r="H992" s="102" t="s">
        <v>396</v>
      </c>
      <c r="I992" s="81" t="s">
        <v>5059</v>
      </c>
      <c r="J992" s="81" t="s">
        <v>4263</v>
      </c>
    </row>
    <row r="993" spans="1:10" ht="48" x14ac:dyDescent="0.2">
      <c r="A993" s="110" t="s">
        <v>793</v>
      </c>
      <c r="B993" s="102" t="s">
        <v>1043</v>
      </c>
      <c r="C993" s="109" t="s">
        <v>774</v>
      </c>
      <c r="D993" s="109" t="s">
        <v>702</v>
      </c>
      <c r="E993" s="102" t="s">
        <v>349</v>
      </c>
      <c r="F993" s="111">
        <v>1600</v>
      </c>
      <c r="G993" s="108">
        <f t="shared" si="37"/>
        <v>8000</v>
      </c>
      <c r="H993" s="102" t="s">
        <v>396</v>
      </c>
      <c r="I993" s="81" t="s">
        <v>5059</v>
      </c>
      <c r="J993" s="81" t="s">
        <v>4263</v>
      </c>
    </row>
    <row r="994" spans="1:10" ht="48" x14ac:dyDescent="0.2">
      <c r="A994" s="110" t="s">
        <v>793</v>
      </c>
      <c r="B994" s="102" t="s">
        <v>1044</v>
      </c>
      <c r="C994" s="109" t="s">
        <v>774</v>
      </c>
      <c r="D994" s="109" t="s">
        <v>702</v>
      </c>
      <c r="E994" s="102" t="s">
        <v>350</v>
      </c>
      <c r="F994" s="111">
        <v>800</v>
      </c>
      <c r="G994" s="108">
        <f t="shared" si="37"/>
        <v>800</v>
      </c>
      <c r="H994" s="102" t="s">
        <v>396</v>
      </c>
      <c r="I994" s="81" t="s">
        <v>5059</v>
      </c>
      <c r="J994" s="81" t="s">
        <v>4263</v>
      </c>
    </row>
    <row r="995" spans="1:10" ht="48" x14ac:dyDescent="0.2">
      <c r="A995" s="110" t="s">
        <v>793</v>
      </c>
      <c r="B995" s="102" t="s">
        <v>1045</v>
      </c>
      <c r="C995" s="109" t="s">
        <v>774</v>
      </c>
      <c r="D995" s="109" t="s">
        <v>702</v>
      </c>
      <c r="E995" s="102" t="s">
        <v>327</v>
      </c>
      <c r="F995" s="111">
        <v>250</v>
      </c>
      <c r="G995" s="108">
        <f t="shared" si="37"/>
        <v>750</v>
      </c>
      <c r="H995" s="102" t="s">
        <v>396</v>
      </c>
      <c r="I995" s="81" t="s">
        <v>5059</v>
      </c>
      <c r="J995" s="81" t="s">
        <v>4263</v>
      </c>
    </row>
    <row r="996" spans="1:10" ht="48" x14ac:dyDescent="0.2">
      <c r="A996" s="110" t="s">
        <v>793</v>
      </c>
      <c r="B996" s="102" t="s">
        <v>1046</v>
      </c>
      <c r="C996" s="109" t="s">
        <v>774</v>
      </c>
      <c r="D996" s="109" t="s">
        <v>702</v>
      </c>
      <c r="E996" s="102" t="s">
        <v>350</v>
      </c>
      <c r="F996" s="111">
        <v>800</v>
      </c>
      <c r="G996" s="108">
        <f t="shared" si="37"/>
        <v>800</v>
      </c>
      <c r="H996" s="102" t="s">
        <v>396</v>
      </c>
      <c r="I996" s="81" t="s">
        <v>5059</v>
      </c>
      <c r="J996" s="81" t="s">
        <v>4263</v>
      </c>
    </row>
    <row r="997" spans="1:10" ht="48" x14ac:dyDescent="0.2">
      <c r="A997" s="110" t="s">
        <v>793</v>
      </c>
      <c r="B997" s="102" t="s">
        <v>1372</v>
      </c>
      <c r="C997" s="109" t="s">
        <v>774</v>
      </c>
      <c r="D997" s="109" t="s">
        <v>702</v>
      </c>
      <c r="E997" s="102" t="s">
        <v>651</v>
      </c>
      <c r="F997" s="111">
        <v>24.8</v>
      </c>
      <c r="G997" s="108">
        <f t="shared" si="37"/>
        <v>620</v>
      </c>
      <c r="H997" s="102" t="s">
        <v>396</v>
      </c>
      <c r="I997" s="81" t="s">
        <v>5059</v>
      </c>
      <c r="J997" s="81" t="s">
        <v>4263</v>
      </c>
    </row>
    <row r="998" spans="1:10" ht="48" x14ac:dyDescent="0.2">
      <c r="A998" s="110" t="s">
        <v>793</v>
      </c>
      <c r="B998" s="102" t="s">
        <v>1373</v>
      </c>
      <c r="C998" s="109" t="s">
        <v>774</v>
      </c>
      <c r="D998" s="109" t="s">
        <v>702</v>
      </c>
      <c r="E998" s="102" t="s">
        <v>339</v>
      </c>
      <c r="F998" s="111">
        <v>40</v>
      </c>
      <c r="G998" s="108">
        <f t="shared" ref="G998:G1005" si="54">E998*F998</f>
        <v>1200</v>
      </c>
      <c r="H998" s="102" t="s">
        <v>396</v>
      </c>
      <c r="I998" s="81" t="s">
        <v>5059</v>
      </c>
      <c r="J998" s="81" t="s">
        <v>4263</v>
      </c>
    </row>
    <row r="999" spans="1:10" ht="48" x14ac:dyDescent="0.2">
      <c r="A999" s="110" t="s">
        <v>793</v>
      </c>
      <c r="B999" s="102" t="s">
        <v>1374</v>
      </c>
      <c r="C999" s="109" t="s">
        <v>774</v>
      </c>
      <c r="D999" s="109" t="s">
        <v>702</v>
      </c>
      <c r="E999" s="102" t="s">
        <v>350</v>
      </c>
      <c r="F999" s="111">
        <v>350</v>
      </c>
      <c r="G999" s="108">
        <f t="shared" si="54"/>
        <v>350</v>
      </c>
      <c r="H999" s="102" t="s">
        <v>396</v>
      </c>
      <c r="I999" s="81" t="s">
        <v>5059</v>
      </c>
      <c r="J999" s="81" t="s">
        <v>4263</v>
      </c>
    </row>
    <row r="1000" spans="1:10" ht="48" x14ac:dyDescent="0.2">
      <c r="A1000" s="110" t="s">
        <v>793</v>
      </c>
      <c r="B1000" s="102" t="s">
        <v>1375</v>
      </c>
      <c r="C1000" s="109" t="s">
        <v>774</v>
      </c>
      <c r="D1000" s="109" t="s">
        <v>702</v>
      </c>
      <c r="E1000" s="102" t="s">
        <v>334</v>
      </c>
      <c r="F1000" s="111">
        <v>280</v>
      </c>
      <c r="G1000" s="108">
        <f t="shared" si="54"/>
        <v>3360</v>
      </c>
      <c r="H1000" s="102" t="s">
        <v>396</v>
      </c>
      <c r="I1000" s="81" t="s">
        <v>5059</v>
      </c>
      <c r="J1000" s="81" t="s">
        <v>4263</v>
      </c>
    </row>
    <row r="1001" spans="1:10" ht="48" x14ac:dyDescent="0.2">
      <c r="A1001" s="110" t="s">
        <v>793</v>
      </c>
      <c r="B1001" s="102" t="s">
        <v>1376</v>
      </c>
      <c r="C1001" s="109" t="s">
        <v>774</v>
      </c>
      <c r="D1001" s="109" t="s">
        <v>702</v>
      </c>
      <c r="E1001" s="102" t="s">
        <v>316</v>
      </c>
      <c r="F1001" s="111">
        <v>1500</v>
      </c>
      <c r="G1001" s="108">
        <f t="shared" si="54"/>
        <v>6000</v>
      </c>
      <c r="H1001" s="102" t="s">
        <v>396</v>
      </c>
      <c r="I1001" s="81" t="s">
        <v>5059</v>
      </c>
      <c r="J1001" s="81" t="s">
        <v>4263</v>
      </c>
    </row>
    <row r="1002" spans="1:10" ht="48" x14ac:dyDescent="0.2">
      <c r="A1002" s="110" t="s">
        <v>793</v>
      </c>
      <c r="B1002" s="102" t="s">
        <v>1377</v>
      </c>
      <c r="C1002" s="109" t="s">
        <v>774</v>
      </c>
      <c r="D1002" s="109" t="s">
        <v>702</v>
      </c>
      <c r="E1002" s="102" t="s">
        <v>350</v>
      </c>
      <c r="F1002" s="111">
        <v>180</v>
      </c>
      <c r="G1002" s="108">
        <f t="shared" si="54"/>
        <v>180</v>
      </c>
      <c r="H1002" s="102" t="s">
        <v>396</v>
      </c>
      <c r="I1002" s="81" t="s">
        <v>5059</v>
      </c>
      <c r="J1002" s="81" t="s">
        <v>4263</v>
      </c>
    </row>
    <row r="1003" spans="1:10" ht="48" x14ac:dyDescent="0.2">
      <c r="A1003" s="110" t="s">
        <v>793</v>
      </c>
      <c r="B1003" s="102" t="s">
        <v>1378</v>
      </c>
      <c r="C1003" s="109" t="s">
        <v>774</v>
      </c>
      <c r="D1003" s="109" t="s">
        <v>702</v>
      </c>
      <c r="E1003" s="102" t="s">
        <v>350</v>
      </c>
      <c r="F1003" s="111">
        <v>120</v>
      </c>
      <c r="G1003" s="108">
        <f t="shared" si="54"/>
        <v>120</v>
      </c>
      <c r="H1003" s="102" t="s">
        <v>396</v>
      </c>
      <c r="I1003" s="81" t="s">
        <v>5059</v>
      </c>
      <c r="J1003" s="81" t="s">
        <v>4263</v>
      </c>
    </row>
    <row r="1004" spans="1:10" ht="48" x14ac:dyDescent="0.2">
      <c r="A1004" s="110" t="s">
        <v>793</v>
      </c>
      <c r="B1004" s="102" t="s">
        <v>1490</v>
      </c>
      <c r="C1004" s="109" t="s">
        <v>774</v>
      </c>
      <c r="D1004" s="109" t="s">
        <v>702</v>
      </c>
      <c r="E1004" s="102" t="s">
        <v>316</v>
      </c>
      <c r="F1004" s="111">
        <v>530</v>
      </c>
      <c r="G1004" s="108">
        <f t="shared" si="54"/>
        <v>2120</v>
      </c>
      <c r="H1004" s="102" t="s">
        <v>396</v>
      </c>
      <c r="I1004" s="81" t="s">
        <v>5059</v>
      </c>
      <c r="J1004" s="81" t="s">
        <v>4263</v>
      </c>
    </row>
    <row r="1005" spans="1:10" ht="96" x14ac:dyDescent="0.2">
      <c r="A1005" s="113" t="s">
        <v>793</v>
      </c>
      <c r="B1005" s="120" t="s">
        <v>5303</v>
      </c>
      <c r="C1005" s="79" t="s">
        <v>5304</v>
      </c>
      <c r="D1005" s="118" t="s">
        <v>702</v>
      </c>
      <c r="E1005" s="79">
        <v>1</v>
      </c>
      <c r="F1005" s="114">
        <v>500000</v>
      </c>
      <c r="G1005" s="119">
        <f t="shared" si="54"/>
        <v>500000</v>
      </c>
      <c r="H1005" s="115" t="s">
        <v>396</v>
      </c>
      <c r="I1005" s="79" t="s">
        <v>5059</v>
      </c>
      <c r="J1005" s="79" t="s">
        <v>5306</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45DCB-A64D-45DB-949D-679E87B6B5BA}">
  <dimension ref="A1:J220"/>
  <sheetViews>
    <sheetView showWhiteSpace="0" view="pageLayout" topLeftCell="A211" zoomScaleNormal="100" workbookViewId="0">
      <selection activeCell="J220" sqref="J220"/>
    </sheetView>
  </sheetViews>
  <sheetFormatPr defaultColWidth="19.85546875" defaultRowHeight="12" x14ac:dyDescent="0.2"/>
  <cols>
    <col min="1" max="1" width="16.42578125" style="12" customWidth="1"/>
    <col min="2" max="2" width="16.7109375" style="13" customWidth="1"/>
    <col min="3" max="3" width="18.42578125" style="13" customWidth="1"/>
    <col min="4" max="4" width="11.28515625" style="13" customWidth="1"/>
    <col min="5" max="5" width="8.5703125" style="13" customWidth="1"/>
    <col min="6" max="6" width="10.7109375" style="36" customWidth="1"/>
    <col min="7" max="7" width="11.7109375" style="13" customWidth="1"/>
    <col min="8" max="8" width="10" style="13" customWidth="1"/>
    <col min="9" max="9" width="12" style="13" customWidth="1"/>
    <col min="10" max="10" width="20.140625" style="14" customWidth="1"/>
    <col min="11" max="16384" width="19.85546875" style="12"/>
  </cols>
  <sheetData>
    <row r="1" spans="1:10" ht="27.75" customHeight="1" x14ac:dyDescent="0.4">
      <c r="A1" s="154" t="s">
        <v>5261</v>
      </c>
      <c r="B1" s="154"/>
      <c r="C1" s="154"/>
      <c r="D1" s="154"/>
      <c r="E1" s="154"/>
      <c r="F1" s="154"/>
      <c r="G1" s="154"/>
      <c r="H1" s="154"/>
      <c r="I1" s="154"/>
      <c r="J1" s="154"/>
    </row>
    <row r="2" spans="1:10" ht="12.75" thickBot="1" x14ac:dyDescent="0.25"/>
    <row r="3" spans="1:10" ht="41.25" customHeight="1" thickBot="1" x14ac:dyDescent="0.25">
      <c r="A3" s="84" t="s">
        <v>0</v>
      </c>
      <c r="B3" s="85" t="s">
        <v>1</v>
      </c>
      <c r="C3" s="86" t="s">
        <v>2</v>
      </c>
      <c r="D3" s="86" t="s">
        <v>3</v>
      </c>
      <c r="E3" s="86" t="s">
        <v>4</v>
      </c>
      <c r="F3" s="87" t="s">
        <v>5</v>
      </c>
      <c r="G3" s="86" t="s">
        <v>6</v>
      </c>
      <c r="H3" s="86" t="s">
        <v>7</v>
      </c>
      <c r="I3" s="86" t="s">
        <v>8</v>
      </c>
      <c r="J3" s="86" t="s">
        <v>9</v>
      </c>
    </row>
    <row r="4" spans="1:10" ht="36" x14ac:dyDescent="0.2">
      <c r="A4" s="88" t="s">
        <v>10</v>
      </c>
      <c r="B4" s="89" t="s">
        <v>50</v>
      </c>
      <c r="C4" s="90" t="s">
        <v>1061</v>
      </c>
      <c r="D4" s="91" t="s">
        <v>11</v>
      </c>
      <c r="E4" s="90">
        <v>2</v>
      </c>
      <c r="F4" s="92">
        <v>61</v>
      </c>
      <c r="G4" s="93">
        <f>F4*E4</f>
        <v>122</v>
      </c>
      <c r="H4" s="91" t="s">
        <v>396</v>
      </c>
      <c r="I4" s="90" t="s">
        <v>5059</v>
      </c>
      <c r="J4" s="94" t="s">
        <v>3063</v>
      </c>
    </row>
    <row r="5" spans="1:10" ht="27" customHeight="1" x14ac:dyDescent="0.2">
      <c r="A5" s="88" t="s">
        <v>10</v>
      </c>
      <c r="B5" s="89" t="s">
        <v>51</v>
      </c>
      <c r="C5" s="90" t="s">
        <v>1061</v>
      </c>
      <c r="D5" s="91" t="s">
        <v>11</v>
      </c>
      <c r="E5" s="90">
        <v>2</v>
      </c>
      <c r="F5" s="92">
        <v>42</v>
      </c>
      <c r="G5" s="93">
        <f t="shared" ref="G5:G68" si="0">F5*E5</f>
        <v>84</v>
      </c>
      <c r="H5" s="91" t="s">
        <v>396</v>
      </c>
      <c r="I5" s="90" t="s">
        <v>5059</v>
      </c>
      <c r="J5" s="94" t="s">
        <v>3063</v>
      </c>
    </row>
    <row r="6" spans="1:10" ht="36" x14ac:dyDescent="0.2">
      <c r="A6" s="95" t="s">
        <v>1596</v>
      </c>
      <c r="B6" s="96" t="s">
        <v>1597</v>
      </c>
      <c r="C6" s="90" t="s">
        <v>1061</v>
      </c>
      <c r="D6" s="97" t="s">
        <v>11</v>
      </c>
      <c r="E6" s="96">
        <v>10</v>
      </c>
      <c r="F6" s="98">
        <v>92</v>
      </c>
      <c r="G6" s="93">
        <f t="shared" si="0"/>
        <v>920</v>
      </c>
      <c r="H6" s="97" t="s">
        <v>396</v>
      </c>
      <c r="I6" s="90" t="s">
        <v>5059</v>
      </c>
      <c r="J6" s="99" t="s">
        <v>1598</v>
      </c>
    </row>
    <row r="7" spans="1:10" ht="36" x14ac:dyDescent="0.2">
      <c r="A7" s="95" t="s">
        <v>1596</v>
      </c>
      <c r="B7" s="96" t="s">
        <v>1599</v>
      </c>
      <c r="C7" s="90" t="s">
        <v>1061</v>
      </c>
      <c r="D7" s="97" t="s">
        <v>11</v>
      </c>
      <c r="E7" s="96">
        <v>10</v>
      </c>
      <c r="F7" s="98">
        <v>90</v>
      </c>
      <c r="G7" s="93">
        <f t="shared" si="0"/>
        <v>900</v>
      </c>
      <c r="H7" s="97" t="s">
        <v>396</v>
      </c>
      <c r="I7" s="90" t="s">
        <v>5059</v>
      </c>
      <c r="J7" s="99" t="s">
        <v>1598</v>
      </c>
    </row>
    <row r="8" spans="1:10" ht="60" x14ac:dyDescent="0.2">
      <c r="A8" s="95" t="s">
        <v>1600</v>
      </c>
      <c r="B8" s="96" t="s">
        <v>1601</v>
      </c>
      <c r="C8" s="90" t="s">
        <v>1061</v>
      </c>
      <c r="D8" s="97" t="s">
        <v>11</v>
      </c>
      <c r="E8" s="96">
        <v>300</v>
      </c>
      <c r="F8" s="98">
        <v>5.56</v>
      </c>
      <c r="G8" s="93">
        <f t="shared" si="0"/>
        <v>1667.9999999999998</v>
      </c>
      <c r="H8" s="97" t="s">
        <v>396</v>
      </c>
      <c r="I8" s="90" t="s">
        <v>5059</v>
      </c>
      <c r="J8" s="99" t="s">
        <v>1602</v>
      </c>
    </row>
    <row r="9" spans="1:10" ht="60" x14ac:dyDescent="0.2">
      <c r="A9" s="95" t="s">
        <v>1600</v>
      </c>
      <c r="B9" s="96" t="s">
        <v>1603</v>
      </c>
      <c r="C9" s="90" t="s">
        <v>1061</v>
      </c>
      <c r="D9" s="97" t="s">
        <v>11</v>
      </c>
      <c r="E9" s="96">
        <v>300</v>
      </c>
      <c r="F9" s="98">
        <v>0.72</v>
      </c>
      <c r="G9" s="93">
        <f t="shared" si="0"/>
        <v>216</v>
      </c>
      <c r="H9" s="97" t="s">
        <v>396</v>
      </c>
      <c r="I9" s="90" t="s">
        <v>5059</v>
      </c>
      <c r="J9" s="99" t="s">
        <v>1602</v>
      </c>
    </row>
    <row r="10" spans="1:10" ht="60" x14ac:dyDescent="0.2">
      <c r="A10" s="95" t="s">
        <v>1600</v>
      </c>
      <c r="B10" s="96" t="s">
        <v>1604</v>
      </c>
      <c r="C10" s="90" t="s">
        <v>1061</v>
      </c>
      <c r="D10" s="97" t="s">
        <v>11</v>
      </c>
      <c r="E10" s="96">
        <v>300</v>
      </c>
      <c r="F10" s="98">
        <v>0.27</v>
      </c>
      <c r="G10" s="93">
        <f t="shared" si="0"/>
        <v>81</v>
      </c>
      <c r="H10" s="97" t="s">
        <v>396</v>
      </c>
      <c r="I10" s="90" t="s">
        <v>5059</v>
      </c>
      <c r="J10" s="99" t="s">
        <v>1602</v>
      </c>
    </row>
    <row r="11" spans="1:10" ht="60" x14ac:dyDescent="0.2">
      <c r="A11" s="95" t="s">
        <v>1605</v>
      </c>
      <c r="B11" s="96" t="s">
        <v>1606</v>
      </c>
      <c r="C11" s="90" t="s">
        <v>774</v>
      </c>
      <c r="D11" s="97" t="s">
        <v>11</v>
      </c>
      <c r="E11" s="96">
        <v>4</v>
      </c>
      <c r="F11" s="98">
        <v>140</v>
      </c>
      <c r="G11" s="93">
        <f t="shared" si="0"/>
        <v>560</v>
      </c>
      <c r="H11" s="97" t="s">
        <v>396</v>
      </c>
      <c r="I11" s="90" t="s">
        <v>5059</v>
      </c>
      <c r="J11" s="99" t="s">
        <v>1602</v>
      </c>
    </row>
    <row r="12" spans="1:10" ht="36" x14ac:dyDescent="0.2">
      <c r="A12" s="95" t="s">
        <v>12</v>
      </c>
      <c r="B12" s="96" t="s">
        <v>1607</v>
      </c>
      <c r="C12" s="90" t="s">
        <v>1061</v>
      </c>
      <c r="D12" s="97" t="s">
        <v>11</v>
      </c>
      <c r="E12" s="96">
        <v>1</v>
      </c>
      <c r="F12" s="98">
        <v>12.48</v>
      </c>
      <c r="G12" s="93">
        <f t="shared" si="0"/>
        <v>12.48</v>
      </c>
      <c r="H12" s="97" t="s">
        <v>396</v>
      </c>
      <c r="I12" s="90" t="s">
        <v>5059</v>
      </c>
      <c r="J12" s="99" t="s">
        <v>1608</v>
      </c>
    </row>
    <row r="13" spans="1:10" ht="36" x14ac:dyDescent="0.2">
      <c r="A13" s="95" t="s">
        <v>12</v>
      </c>
      <c r="B13" s="89" t="s">
        <v>1609</v>
      </c>
      <c r="C13" s="90" t="s">
        <v>1061</v>
      </c>
      <c r="D13" s="97" t="s">
        <v>428</v>
      </c>
      <c r="E13" s="96">
        <v>100</v>
      </c>
      <c r="F13" s="98">
        <v>5.69</v>
      </c>
      <c r="G13" s="93">
        <f t="shared" si="0"/>
        <v>569</v>
      </c>
      <c r="H13" s="97"/>
      <c r="I13" s="90" t="s">
        <v>5059</v>
      </c>
      <c r="J13" s="99" t="s">
        <v>1608</v>
      </c>
    </row>
    <row r="14" spans="1:10" ht="36" x14ac:dyDescent="0.2">
      <c r="A14" s="95" t="s">
        <v>12</v>
      </c>
      <c r="B14" s="96" t="s">
        <v>1610</v>
      </c>
      <c r="C14" s="90" t="s">
        <v>1061</v>
      </c>
      <c r="D14" s="97" t="s">
        <v>11</v>
      </c>
      <c r="E14" s="96">
        <v>1</v>
      </c>
      <c r="F14" s="98">
        <v>12.48</v>
      </c>
      <c r="G14" s="93">
        <f t="shared" si="0"/>
        <v>12.48</v>
      </c>
      <c r="H14" s="97" t="s">
        <v>396</v>
      </c>
      <c r="I14" s="90" t="s">
        <v>5059</v>
      </c>
      <c r="J14" s="99" t="s">
        <v>1608</v>
      </c>
    </row>
    <row r="15" spans="1:10" ht="36" x14ac:dyDescent="0.2">
      <c r="A15" s="95" t="s">
        <v>12</v>
      </c>
      <c r="B15" s="96" t="s">
        <v>1611</v>
      </c>
      <c r="C15" s="90" t="s">
        <v>1061</v>
      </c>
      <c r="D15" s="97" t="s">
        <v>11</v>
      </c>
      <c r="E15" s="96">
        <v>10</v>
      </c>
      <c r="F15" s="98">
        <v>14.98</v>
      </c>
      <c r="G15" s="93">
        <f t="shared" si="0"/>
        <v>149.80000000000001</v>
      </c>
      <c r="H15" s="97" t="s">
        <v>396</v>
      </c>
      <c r="I15" s="90" t="s">
        <v>5059</v>
      </c>
      <c r="J15" s="99" t="s">
        <v>1608</v>
      </c>
    </row>
    <row r="16" spans="1:10" ht="36" x14ac:dyDescent="0.2">
      <c r="A16" s="95" t="s">
        <v>12</v>
      </c>
      <c r="B16" s="96" t="s">
        <v>1612</v>
      </c>
      <c r="C16" s="90" t="s">
        <v>1061</v>
      </c>
      <c r="D16" s="97" t="s">
        <v>434</v>
      </c>
      <c r="E16" s="96">
        <v>10</v>
      </c>
      <c r="F16" s="98">
        <v>32.9</v>
      </c>
      <c r="G16" s="93">
        <f t="shared" si="0"/>
        <v>329</v>
      </c>
      <c r="H16" s="97" t="s">
        <v>396</v>
      </c>
      <c r="I16" s="90" t="s">
        <v>5059</v>
      </c>
      <c r="J16" s="99" t="s">
        <v>1608</v>
      </c>
    </row>
    <row r="17" spans="1:10" ht="36" x14ac:dyDescent="0.2">
      <c r="A17" s="95" t="s">
        <v>12</v>
      </c>
      <c r="B17" s="96" t="s">
        <v>1613</v>
      </c>
      <c r="C17" s="90" t="s">
        <v>1061</v>
      </c>
      <c r="D17" s="97" t="s">
        <v>11</v>
      </c>
      <c r="E17" s="96">
        <v>6</v>
      </c>
      <c r="F17" s="98">
        <v>7.58</v>
      </c>
      <c r="G17" s="93">
        <f t="shared" si="0"/>
        <v>45.480000000000004</v>
      </c>
      <c r="H17" s="97" t="s">
        <v>396</v>
      </c>
      <c r="I17" s="90" t="s">
        <v>5059</v>
      </c>
      <c r="J17" s="99" t="s">
        <v>1608</v>
      </c>
    </row>
    <row r="18" spans="1:10" ht="36" x14ac:dyDescent="0.2">
      <c r="A18" s="95" t="s">
        <v>12</v>
      </c>
      <c r="B18" s="96" t="s">
        <v>1614</v>
      </c>
      <c r="C18" s="90" t="s">
        <v>1061</v>
      </c>
      <c r="D18" s="97" t="s">
        <v>434</v>
      </c>
      <c r="E18" s="96">
        <v>10</v>
      </c>
      <c r="F18" s="98">
        <v>24.9</v>
      </c>
      <c r="G18" s="93">
        <f t="shared" si="0"/>
        <v>249</v>
      </c>
      <c r="H18" s="97" t="s">
        <v>396</v>
      </c>
      <c r="I18" s="90" t="s">
        <v>5059</v>
      </c>
      <c r="J18" s="99" t="s">
        <v>1608</v>
      </c>
    </row>
    <row r="19" spans="1:10" ht="36" x14ac:dyDescent="0.2">
      <c r="A19" s="95" t="s">
        <v>12</v>
      </c>
      <c r="B19" s="96" t="s">
        <v>1615</v>
      </c>
      <c r="C19" s="90" t="s">
        <v>1061</v>
      </c>
      <c r="D19" s="97" t="s">
        <v>11</v>
      </c>
      <c r="E19" s="96">
        <v>24</v>
      </c>
      <c r="F19" s="98">
        <v>1.28</v>
      </c>
      <c r="G19" s="93">
        <f t="shared" si="0"/>
        <v>30.72</v>
      </c>
      <c r="H19" s="97" t="s">
        <v>396</v>
      </c>
      <c r="I19" s="90" t="s">
        <v>5059</v>
      </c>
      <c r="J19" s="99" t="s">
        <v>1608</v>
      </c>
    </row>
    <row r="20" spans="1:10" ht="36" x14ac:dyDescent="0.2">
      <c r="A20" s="95" t="s">
        <v>12</v>
      </c>
      <c r="B20" s="96" t="s">
        <v>58</v>
      </c>
      <c r="C20" s="90" t="s">
        <v>1061</v>
      </c>
      <c r="D20" s="97" t="s">
        <v>11</v>
      </c>
      <c r="E20" s="96">
        <v>24</v>
      </c>
      <c r="F20" s="98">
        <v>1.38</v>
      </c>
      <c r="G20" s="93">
        <f t="shared" si="0"/>
        <v>33.119999999999997</v>
      </c>
      <c r="H20" s="97" t="s">
        <v>396</v>
      </c>
      <c r="I20" s="90" t="s">
        <v>5059</v>
      </c>
      <c r="J20" s="99" t="s">
        <v>1608</v>
      </c>
    </row>
    <row r="21" spans="1:10" ht="48" x14ac:dyDescent="0.2">
      <c r="A21" s="95" t="s">
        <v>12</v>
      </c>
      <c r="B21" s="90" t="s">
        <v>5299</v>
      </c>
      <c r="C21" s="90" t="s">
        <v>1061</v>
      </c>
      <c r="D21" s="97" t="s">
        <v>11</v>
      </c>
      <c r="E21" s="96">
        <v>3</v>
      </c>
      <c r="F21" s="98">
        <v>21.95</v>
      </c>
      <c r="G21" s="93">
        <f t="shared" si="0"/>
        <v>65.849999999999994</v>
      </c>
      <c r="H21" s="97" t="s">
        <v>589</v>
      </c>
      <c r="I21" s="90" t="s">
        <v>5059</v>
      </c>
      <c r="J21" s="99" t="s">
        <v>1608</v>
      </c>
    </row>
    <row r="22" spans="1:10" ht="48" x14ac:dyDescent="0.2">
      <c r="A22" s="95" t="s">
        <v>16</v>
      </c>
      <c r="B22" s="96" t="s">
        <v>1616</v>
      </c>
      <c r="C22" s="90" t="s">
        <v>1061</v>
      </c>
      <c r="D22" s="97" t="s">
        <v>11</v>
      </c>
      <c r="E22" s="96">
        <v>10</v>
      </c>
      <c r="F22" s="98">
        <v>25</v>
      </c>
      <c r="G22" s="93">
        <f t="shared" si="0"/>
        <v>250</v>
      </c>
      <c r="H22" s="97" t="s">
        <v>396</v>
      </c>
      <c r="I22" s="90" t="s">
        <v>5059</v>
      </c>
      <c r="J22" s="99" t="s">
        <v>1617</v>
      </c>
    </row>
    <row r="23" spans="1:10" ht="48" x14ac:dyDescent="0.2">
      <c r="A23" s="95" t="s">
        <v>16</v>
      </c>
      <c r="B23" s="96" t="s">
        <v>1618</v>
      </c>
      <c r="C23" s="90" t="s">
        <v>1061</v>
      </c>
      <c r="D23" s="97" t="s">
        <v>11</v>
      </c>
      <c r="E23" s="96">
        <v>8</v>
      </c>
      <c r="F23" s="98">
        <v>12.5</v>
      </c>
      <c r="G23" s="93">
        <f t="shared" si="0"/>
        <v>100</v>
      </c>
      <c r="H23" s="97" t="s">
        <v>396</v>
      </c>
      <c r="I23" s="90" t="s">
        <v>5059</v>
      </c>
      <c r="J23" s="99" t="s">
        <v>1619</v>
      </c>
    </row>
    <row r="24" spans="1:10" ht="72" x14ac:dyDescent="0.2">
      <c r="A24" s="95" t="s">
        <v>16</v>
      </c>
      <c r="B24" s="96" t="s">
        <v>1620</v>
      </c>
      <c r="C24" s="90" t="s">
        <v>1061</v>
      </c>
      <c r="D24" s="97" t="s">
        <v>11</v>
      </c>
      <c r="E24" s="96">
        <v>40</v>
      </c>
      <c r="F24" s="98">
        <v>11</v>
      </c>
      <c r="G24" s="93">
        <f t="shared" si="0"/>
        <v>440</v>
      </c>
      <c r="H24" s="97" t="s">
        <v>396</v>
      </c>
      <c r="I24" s="90" t="s">
        <v>5059</v>
      </c>
      <c r="J24" s="99" t="s">
        <v>1619</v>
      </c>
    </row>
    <row r="25" spans="1:10" ht="48" x14ac:dyDescent="0.2">
      <c r="A25" s="95" t="s">
        <v>1621</v>
      </c>
      <c r="B25" s="96" t="s">
        <v>1622</v>
      </c>
      <c r="C25" s="90" t="s">
        <v>1061</v>
      </c>
      <c r="D25" s="97" t="s">
        <v>11</v>
      </c>
      <c r="E25" s="96">
        <v>2</v>
      </c>
      <c r="F25" s="98">
        <v>2.5499999999999998</v>
      </c>
      <c r="G25" s="93">
        <f t="shared" si="0"/>
        <v>5.0999999999999996</v>
      </c>
      <c r="H25" s="97" t="s">
        <v>396</v>
      </c>
      <c r="I25" s="90" t="s">
        <v>5059</v>
      </c>
      <c r="J25" s="99" t="s">
        <v>1623</v>
      </c>
    </row>
    <row r="26" spans="1:10" ht="84" x14ac:dyDescent="0.2">
      <c r="A26" s="95" t="s">
        <v>1621</v>
      </c>
      <c r="B26" s="96" t="s">
        <v>1624</v>
      </c>
      <c r="C26" s="90" t="s">
        <v>1061</v>
      </c>
      <c r="D26" s="97" t="s">
        <v>11</v>
      </c>
      <c r="E26" s="96">
        <v>3</v>
      </c>
      <c r="F26" s="98">
        <v>9</v>
      </c>
      <c r="G26" s="93">
        <f t="shared" si="0"/>
        <v>27</v>
      </c>
      <c r="H26" s="97" t="s">
        <v>396</v>
      </c>
      <c r="I26" s="90" t="s">
        <v>5059</v>
      </c>
      <c r="J26" s="99" t="s">
        <v>1623</v>
      </c>
    </row>
    <row r="27" spans="1:10" ht="48" x14ac:dyDescent="0.2">
      <c r="A27" s="95" t="s">
        <v>1621</v>
      </c>
      <c r="B27" s="96" t="s">
        <v>1625</v>
      </c>
      <c r="C27" s="90" t="s">
        <v>1061</v>
      </c>
      <c r="D27" s="97"/>
      <c r="E27" s="96">
        <v>3</v>
      </c>
      <c r="F27" s="98">
        <v>3.15</v>
      </c>
      <c r="G27" s="93">
        <f t="shared" si="0"/>
        <v>9.4499999999999993</v>
      </c>
      <c r="H27" s="97" t="s">
        <v>396</v>
      </c>
      <c r="I27" s="90" t="s">
        <v>5059</v>
      </c>
      <c r="J27" s="99" t="s">
        <v>1623</v>
      </c>
    </row>
    <row r="28" spans="1:10" ht="68.25" customHeight="1" x14ac:dyDescent="0.2">
      <c r="A28" s="95" t="s">
        <v>1621</v>
      </c>
      <c r="B28" s="96" t="s">
        <v>1626</v>
      </c>
      <c r="C28" s="90" t="s">
        <v>1061</v>
      </c>
      <c r="D28" s="97" t="s">
        <v>11</v>
      </c>
      <c r="E28" s="96">
        <v>2</v>
      </c>
      <c r="F28" s="98">
        <v>34.9</v>
      </c>
      <c r="G28" s="93">
        <f t="shared" si="0"/>
        <v>69.8</v>
      </c>
      <c r="H28" s="97" t="s">
        <v>396</v>
      </c>
      <c r="I28" s="90" t="s">
        <v>5059</v>
      </c>
      <c r="J28" s="99" t="s">
        <v>1623</v>
      </c>
    </row>
    <row r="29" spans="1:10" ht="60" x14ac:dyDescent="0.2">
      <c r="A29" s="95" t="s">
        <v>1621</v>
      </c>
      <c r="B29" s="96" t="s">
        <v>1627</v>
      </c>
      <c r="C29" s="90" t="s">
        <v>1061</v>
      </c>
      <c r="D29" s="97"/>
      <c r="E29" s="96">
        <v>5</v>
      </c>
      <c r="F29" s="98">
        <v>2.88</v>
      </c>
      <c r="G29" s="93">
        <f t="shared" si="0"/>
        <v>14.399999999999999</v>
      </c>
      <c r="H29" s="97" t="s">
        <v>396</v>
      </c>
      <c r="I29" s="90" t="s">
        <v>5059</v>
      </c>
      <c r="J29" s="99" t="s">
        <v>1623</v>
      </c>
    </row>
    <row r="30" spans="1:10" ht="72" x14ac:dyDescent="0.2">
      <c r="A30" s="95" t="s">
        <v>1621</v>
      </c>
      <c r="B30" s="96" t="s">
        <v>1628</v>
      </c>
      <c r="C30" s="90" t="s">
        <v>1061</v>
      </c>
      <c r="D30" s="97" t="s">
        <v>11</v>
      </c>
      <c r="E30" s="96">
        <v>12</v>
      </c>
      <c r="F30" s="98">
        <v>2.98</v>
      </c>
      <c r="G30" s="93">
        <f t="shared" si="0"/>
        <v>35.76</v>
      </c>
      <c r="H30" s="97" t="s">
        <v>396</v>
      </c>
      <c r="I30" s="90" t="s">
        <v>5059</v>
      </c>
      <c r="J30" s="99" t="s">
        <v>1623</v>
      </c>
    </row>
    <row r="31" spans="1:10" ht="48" x14ac:dyDescent="0.2">
      <c r="A31" s="95" t="s">
        <v>1621</v>
      </c>
      <c r="B31" s="96" t="s">
        <v>152</v>
      </c>
      <c r="C31" s="90" t="s">
        <v>1061</v>
      </c>
      <c r="D31" s="97" t="s">
        <v>11</v>
      </c>
      <c r="E31" s="96">
        <v>8</v>
      </c>
      <c r="F31" s="98">
        <v>1.1299999999999999</v>
      </c>
      <c r="G31" s="93">
        <f t="shared" si="0"/>
        <v>9.0399999999999991</v>
      </c>
      <c r="H31" s="97" t="s">
        <v>396</v>
      </c>
      <c r="I31" s="90" t="s">
        <v>5059</v>
      </c>
      <c r="J31" s="99" t="s">
        <v>1623</v>
      </c>
    </row>
    <row r="32" spans="1:10" ht="96" x14ac:dyDescent="0.2">
      <c r="A32" s="95" t="s">
        <v>1621</v>
      </c>
      <c r="B32" s="96" t="s">
        <v>151</v>
      </c>
      <c r="C32" s="90" t="s">
        <v>1061</v>
      </c>
      <c r="D32" s="96" t="s">
        <v>11</v>
      </c>
      <c r="E32" s="96">
        <v>5</v>
      </c>
      <c r="F32" s="98">
        <v>1.65</v>
      </c>
      <c r="G32" s="93">
        <f t="shared" si="0"/>
        <v>8.25</v>
      </c>
      <c r="H32" s="97" t="s">
        <v>396</v>
      </c>
      <c r="I32" s="90" t="s">
        <v>5059</v>
      </c>
      <c r="J32" s="99" t="s">
        <v>1623</v>
      </c>
    </row>
    <row r="33" spans="1:10" ht="48" x14ac:dyDescent="0.2">
      <c r="A33" s="95" t="s">
        <v>1621</v>
      </c>
      <c r="B33" s="96" t="s">
        <v>1629</v>
      </c>
      <c r="C33" s="90" t="s">
        <v>1061</v>
      </c>
      <c r="D33" s="96"/>
      <c r="E33" s="96">
        <v>1</v>
      </c>
      <c r="F33" s="98">
        <v>2.76</v>
      </c>
      <c r="G33" s="93">
        <f t="shared" si="0"/>
        <v>2.76</v>
      </c>
      <c r="H33" s="97" t="s">
        <v>396</v>
      </c>
      <c r="I33" s="90" t="s">
        <v>5059</v>
      </c>
      <c r="J33" s="99" t="s">
        <v>1623</v>
      </c>
    </row>
    <row r="34" spans="1:10" ht="48" x14ac:dyDescent="0.2">
      <c r="A34" s="95" t="s">
        <v>1621</v>
      </c>
      <c r="B34" s="96"/>
      <c r="C34" s="90" t="s">
        <v>1061</v>
      </c>
      <c r="D34" s="96"/>
      <c r="E34" s="96"/>
      <c r="F34" s="98"/>
      <c r="G34" s="93">
        <f t="shared" si="0"/>
        <v>0</v>
      </c>
      <c r="H34" s="97" t="s">
        <v>396</v>
      </c>
      <c r="I34" s="90" t="s">
        <v>5059</v>
      </c>
      <c r="J34" s="99" t="s">
        <v>1623</v>
      </c>
    </row>
    <row r="35" spans="1:10" ht="48" x14ac:dyDescent="0.2">
      <c r="A35" s="95" t="s">
        <v>1621</v>
      </c>
      <c r="B35" s="96" t="s">
        <v>1630</v>
      </c>
      <c r="C35" s="90" t="s">
        <v>1061</v>
      </c>
      <c r="D35" s="96" t="s">
        <v>11</v>
      </c>
      <c r="E35" s="96">
        <v>3</v>
      </c>
      <c r="F35" s="98">
        <v>18.84</v>
      </c>
      <c r="G35" s="93">
        <f t="shared" si="0"/>
        <v>56.519999999999996</v>
      </c>
      <c r="H35" s="97" t="s">
        <v>396</v>
      </c>
      <c r="I35" s="90" t="s">
        <v>5059</v>
      </c>
      <c r="J35" s="99" t="s">
        <v>1623</v>
      </c>
    </row>
    <row r="36" spans="1:10" ht="84" x14ac:dyDescent="0.2">
      <c r="A36" s="95" t="s">
        <v>1621</v>
      </c>
      <c r="B36" s="96" t="s">
        <v>154</v>
      </c>
      <c r="C36" s="90" t="s">
        <v>1061</v>
      </c>
      <c r="D36" s="96" t="s">
        <v>11</v>
      </c>
      <c r="E36" s="96">
        <v>15</v>
      </c>
      <c r="F36" s="98">
        <v>0.46</v>
      </c>
      <c r="G36" s="93">
        <f t="shared" si="0"/>
        <v>6.9</v>
      </c>
      <c r="H36" s="97" t="s">
        <v>396</v>
      </c>
      <c r="I36" s="90" t="s">
        <v>5059</v>
      </c>
      <c r="J36" s="99" t="s">
        <v>1623</v>
      </c>
    </row>
    <row r="37" spans="1:10" ht="48" x14ac:dyDescent="0.2">
      <c r="A37" s="95" t="s">
        <v>1621</v>
      </c>
      <c r="B37" s="96" t="s">
        <v>1631</v>
      </c>
      <c r="C37" s="90" t="s">
        <v>1061</v>
      </c>
      <c r="D37" s="96" t="s">
        <v>11</v>
      </c>
      <c r="E37" s="96">
        <v>3</v>
      </c>
      <c r="F37" s="98">
        <v>2.2000000000000002</v>
      </c>
      <c r="G37" s="93">
        <f t="shared" si="0"/>
        <v>6.6000000000000005</v>
      </c>
      <c r="H37" s="97" t="s">
        <v>396</v>
      </c>
      <c r="I37" s="90" t="s">
        <v>5059</v>
      </c>
      <c r="J37" s="99" t="s">
        <v>1623</v>
      </c>
    </row>
    <row r="38" spans="1:10" ht="48" x14ac:dyDescent="0.2">
      <c r="A38" s="95" t="s">
        <v>1621</v>
      </c>
      <c r="B38" s="96" t="s">
        <v>1632</v>
      </c>
      <c r="C38" s="90" t="s">
        <v>1061</v>
      </c>
      <c r="D38" s="96" t="s">
        <v>11</v>
      </c>
      <c r="E38" s="96">
        <v>1</v>
      </c>
      <c r="F38" s="98">
        <v>1.2</v>
      </c>
      <c r="G38" s="93">
        <f t="shared" si="0"/>
        <v>1.2</v>
      </c>
      <c r="H38" s="97" t="s">
        <v>396</v>
      </c>
      <c r="I38" s="90" t="s">
        <v>5059</v>
      </c>
      <c r="J38" s="99" t="s">
        <v>1623</v>
      </c>
    </row>
    <row r="39" spans="1:10" ht="72" x14ac:dyDescent="0.2">
      <c r="A39" s="95" t="s">
        <v>1621</v>
      </c>
      <c r="B39" s="96" t="s">
        <v>1633</v>
      </c>
      <c r="C39" s="90" t="s">
        <v>1061</v>
      </c>
      <c r="D39" s="96" t="s">
        <v>11</v>
      </c>
      <c r="E39" s="96">
        <v>2</v>
      </c>
      <c r="F39" s="98">
        <v>18.899999999999999</v>
      </c>
      <c r="G39" s="93">
        <f t="shared" si="0"/>
        <v>37.799999999999997</v>
      </c>
      <c r="H39" s="97" t="s">
        <v>396</v>
      </c>
      <c r="I39" s="90" t="s">
        <v>5059</v>
      </c>
      <c r="J39" s="99" t="s">
        <v>1623</v>
      </c>
    </row>
    <row r="40" spans="1:10" ht="60" x14ac:dyDescent="0.2">
      <c r="A40" s="95" t="s">
        <v>1621</v>
      </c>
      <c r="B40" s="96" t="s">
        <v>1634</v>
      </c>
      <c r="C40" s="90" t="s">
        <v>1061</v>
      </c>
      <c r="D40" s="96" t="s">
        <v>11</v>
      </c>
      <c r="E40" s="96">
        <v>5</v>
      </c>
      <c r="F40" s="98">
        <v>6.04</v>
      </c>
      <c r="G40" s="93">
        <f t="shared" si="0"/>
        <v>30.2</v>
      </c>
      <c r="H40" s="97" t="s">
        <v>396</v>
      </c>
      <c r="I40" s="90" t="s">
        <v>5059</v>
      </c>
      <c r="J40" s="99" t="s">
        <v>1623</v>
      </c>
    </row>
    <row r="41" spans="1:10" ht="72" x14ac:dyDescent="0.2">
      <c r="A41" s="95" t="s">
        <v>1621</v>
      </c>
      <c r="B41" s="96" t="s">
        <v>1635</v>
      </c>
      <c r="C41" s="90" t="s">
        <v>1061</v>
      </c>
      <c r="D41" s="96" t="s">
        <v>11</v>
      </c>
      <c r="E41" s="96">
        <v>6</v>
      </c>
      <c r="F41" s="98">
        <v>14.99</v>
      </c>
      <c r="G41" s="93">
        <f t="shared" si="0"/>
        <v>89.94</v>
      </c>
      <c r="H41" s="97" t="s">
        <v>396</v>
      </c>
      <c r="I41" s="90" t="s">
        <v>5059</v>
      </c>
      <c r="J41" s="99" t="s">
        <v>1623</v>
      </c>
    </row>
    <row r="42" spans="1:10" ht="96" x14ac:dyDescent="0.2">
      <c r="A42" s="95" t="s">
        <v>1621</v>
      </c>
      <c r="B42" s="96" t="s">
        <v>1636</v>
      </c>
      <c r="C42" s="90" t="s">
        <v>1061</v>
      </c>
      <c r="D42" s="96" t="s">
        <v>11</v>
      </c>
      <c r="E42" s="96">
        <v>4</v>
      </c>
      <c r="F42" s="98">
        <v>9.85</v>
      </c>
      <c r="G42" s="93">
        <f t="shared" si="0"/>
        <v>39.4</v>
      </c>
      <c r="H42" s="97" t="s">
        <v>396</v>
      </c>
      <c r="I42" s="90" t="s">
        <v>5059</v>
      </c>
      <c r="J42" s="99" t="s">
        <v>1623</v>
      </c>
    </row>
    <row r="43" spans="1:10" ht="60" x14ac:dyDescent="0.2">
      <c r="A43" s="95" t="s">
        <v>1621</v>
      </c>
      <c r="B43" s="96" t="s">
        <v>419</v>
      </c>
      <c r="C43" s="90" t="s">
        <v>1061</v>
      </c>
      <c r="D43" s="96" t="s">
        <v>11</v>
      </c>
      <c r="E43" s="96">
        <v>10</v>
      </c>
      <c r="F43" s="98">
        <v>19.98</v>
      </c>
      <c r="G43" s="93">
        <f t="shared" si="0"/>
        <v>199.8</v>
      </c>
      <c r="H43" s="97" t="s">
        <v>396</v>
      </c>
      <c r="I43" s="90" t="s">
        <v>5059</v>
      </c>
      <c r="J43" s="99" t="s">
        <v>1623</v>
      </c>
    </row>
    <row r="44" spans="1:10" ht="48" x14ac:dyDescent="0.2">
      <c r="A44" s="95" t="s">
        <v>1621</v>
      </c>
      <c r="B44" s="96" t="s">
        <v>146</v>
      </c>
      <c r="C44" s="90" t="s">
        <v>1061</v>
      </c>
      <c r="D44" s="96" t="s">
        <v>11</v>
      </c>
      <c r="E44" s="96">
        <v>5</v>
      </c>
      <c r="F44" s="98">
        <v>2.48</v>
      </c>
      <c r="G44" s="93">
        <f t="shared" si="0"/>
        <v>12.4</v>
      </c>
      <c r="H44" s="97" t="s">
        <v>396</v>
      </c>
      <c r="I44" s="90" t="s">
        <v>5059</v>
      </c>
      <c r="J44" s="99" t="s">
        <v>1623</v>
      </c>
    </row>
    <row r="45" spans="1:10" ht="48" x14ac:dyDescent="0.2">
      <c r="A45" s="95" t="s">
        <v>1621</v>
      </c>
      <c r="B45" s="96" t="s">
        <v>1637</v>
      </c>
      <c r="C45" s="90" t="s">
        <v>1061</v>
      </c>
      <c r="D45" s="96" t="s">
        <v>11</v>
      </c>
      <c r="E45" s="96">
        <v>12</v>
      </c>
      <c r="F45" s="98">
        <v>1.2</v>
      </c>
      <c r="G45" s="93">
        <f t="shared" si="0"/>
        <v>14.399999999999999</v>
      </c>
      <c r="H45" s="97" t="s">
        <v>396</v>
      </c>
      <c r="I45" s="90" t="s">
        <v>5059</v>
      </c>
      <c r="J45" s="99" t="s">
        <v>1623</v>
      </c>
    </row>
    <row r="46" spans="1:10" ht="48" x14ac:dyDescent="0.2">
      <c r="A46" s="95" t="s">
        <v>1621</v>
      </c>
      <c r="B46" s="96" t="s">
        <v>1638</v>
      </c>
      <c r="C46" s="90" t="s">
        <v>1061</v>
      </c>
      <c r="D46" s="96" t="s">
        <v>11</v>
      </c>
      <c r="E46" s="96">
        <v>3</v>
      </c>
      <c r="F46" s="98">
        <v>1.7</v>
      </c>
      <c r="G46" s="93">
        <f t="shared" si="0"/>
        <v>5.0999999999999996</v>
      </c>
      <c r="H46" s="97" t="s">
        <v>396</v>
      </c>
      <c r="I46" s="90" t="s">
        <v>5059</v>
      </c>
      <c r="J46" s="99" t="s">
        <v>1623</v>
      </c>
    </row>
    <row r="47" spans="1:10" ht="48" x14ac:dyDescent="0.2">
      <c r="A47" s="95" t="s">
        <v>1621</v>
      </c>
      <c r="B47" s="96" t="s">
        <v>1639</v>
      </c>
      <c r="C47" s="90" t="s">
        <v>1061</v>
      </c>
      <c r="D47" s="96" t="s">
        <v>11</v>
      </c>
      <c r="E47" s="96">
        <v>6</v>
      </c>
      <c r="F47" s="98">
        <v>2.4500000000000002</v>
      </c>
      <c r="G47" s="93">
        <f t="shared" si="0"/>
        <v>14.700000000000001</v>
      </c>
      <c r="H47" s="97" t="s">
        <v>396</v>
      </c>
      <c r="I47" s="90" t="s">
        <v>5059</v>
      </c>
      <c r="J47" s="99" t="s">
        <v>1623</v>
      </c>
    </row>
    <row r="48" spans="1:10" ht="48" x14ac:dyDescent="0.2">
      <c r="A48" s="95" t="s">
        <v>1621</v>
      </c>
      <c r="B48" s="96" t="s">
        <v>1640</v>
      </c>
      <c r="C48" s="90" t="s">
        <v>1061</v>
      </c>
      <c r="D48" s="96" t="s">
        <v>11</v>
      </c>
      <c r="E48" s="96">
        <v>2</v>
      </c>
      <c r="F48" s="98">
        <v>3.8</v>
      </c>
      <c r="G48" s="93">
        <f t="shared" si="0"/>
        <v>7.6</v>
      </c>
      <c r="H48" s="97" t="s">
        <v>396</v>
      </c>
      <c r="I48" s="90" t="s">
        <v>5059</v>
      </c>
      <c r="J48" s="99" t="s">
        <v>1623</v>
      </c>
    </row>
    <row r="49" spans="1:10" ht="48" x14ac:dyDescent="0.2">
      <c r="A49" s="95" t="s">
        <v>1621</v>
      </c>
      <c r="B49" s="96" t="s">
        <v>1641</v>
      </c>
      <c r="C49" s="90" t="s">
        <v>1061</v>
      </c>
      <c r="D49" s="96" t="s">
        <v>11</v>
      </c>
      <c r="E49" s="96">
        <v>1</v>
      </c>
      <c r="F49" s="98">
        <v>3.88</v>
      </c>
      <c r="G49" s="93">
        <f t="shared" si="0"/>
        <v>3.88</v>
      </c>
      <c r="H49" s="97" t="s">
        <v>396</v>
      </c>
      <c r="I49" s="90" t="s">
        <v>5059</v>
      </c>
      <c r="J49" s="99" t="s">
        <v>1623</v>
      </c>
    </row>
    <row r="50" spans="1:10" ht="48" x14ac:dyDescent="0.2">
      <c r="A50" s="95" t="s">
        <v>1621</v>
      </c>
      <c r="B50" s="96" t="s">
        <v>1642</v>
      </c>
      <c r="C50" s="90" t="s">
        <v>1061</v>
      </c>
      <c r="D50" s="96" t="s">
        <v>11</v>
      </c>
      <c r="E50" s="96">
        <v>1</v>
      </c>
      <c r="F50" s="98">
        <v>1.5</v>
      </c>
      <c r="G50" s="93">
        <f t="shared" si="0"/>
        <v>1.5</v>
      </c>
      <c r="H50" s="97" t="s">
        <v>396</v>
      </c>
      <c r="I50" s="90" t="s">
        <v>5059</v>
      </c>
      <c r="J50" s="99" t="s">
        <v>1623</v>
      </c>
    </row>
    <row r="51" spans="1:10" ht="48" x14ac:dyDescent="0.2">
      <c r="A51" s="95" t="s">
        <v>1621</v>
      </c>
      <c r="B51" s="96" t="s">
        <v>1643</v>
      </c>
      <c r="C51" s="90" t="s">
        <v>1061</v>
      </c>
      <c r="D51" s="96" t="s">
        <v>11</v>
      </c>
      <c r="E51" s="96">
        <v>2</v>
      </c>
      <c r="F51" s="98">
        <v>3.7</v>
      </c>
      <c r="G51" s="93">
        <f t="shared" si="0"/>
        <v>7.4</v>
      </c>
      <c r="H51" s="97" t="s">
        <v>396</v>
      </c>
      <c r="I51" s="90" t="s">
        <v>5059</v>
      </c>
      <c r="J51" s="99" t="s">
        <v>1623</v>
      </c>
    </row>
    <row r="52" spans="1:10" ht="84" x14ac:dyDescent="0.2">
      <c r="A52" s="95" t="s">
        <v>1621</v>
      </c>
      <c r="B52" s="96" t="s">
        <v>1644</v>
      </c>
      <c r="C52" s="90" t="s">
        <v>1061</v>
      </c>
      <c r="D52" s="96" t="s">
        <v>11</v>
      </c>
      <c r="E52" s="96">
        <v>25</v>
      </c>
      <c r="F52" s="98">
        <v>3.6</v>
      </c>
      <c r="G52" s="93">
        <f t="shared" si="0"/>
        <v>90</v>
      </c>
      <c r="H52" s="97" t="s">
        <v>396</v>
      </c>
      <c r="I52" s="90" t="s">
        <v>5059</v>
      </c>
      <c r="J52" s="99" t="s">
        <v>1623</v>
      </c>
    </row>
    <row r="53" spans="1:10" ht="48" x14ac:dyDescent="0.2">
      <c r="A53" s="95" t="s">
        <v>1621</v>
      </c>
      <c r="B53" s="96" t="s">
        <v>1645</v>
      </c>
      <c r="C53" s="90" t="s">
        <v>1061</v>
      </c>
      <c r="D53" s="96" t="s">
        <v>11</v>
      </c>
      <c r="E53" s="96">
        <v>14</v>
      </c>
      <c r="F53" s="98">
        <v>4.2</v>
      </c>
      <c r="G53" s="93">
        <f t="shared" si="0"/>
        <v>58.800000000000004</v>
      </c>
      <c r="H53" s="97" t="s">
        <v>396</v>
      </c>
      <c r="I53" s="90" t="s">
        <v>5059</v>
      </c>
      <c r="J53" s="99" t="s">
        <v>1623</v>
      </c>
    </row>
    <row r="54" spans="1:10" ht="36" x14ac:dyDescent="0.2">
      <c r="A54" s="95" t="s">
        <v>23</v>
      </c>
      <c r="B54" s="96" t="s">
        <v>1646</v>
      </c>
      <c r="C54" s="90" t="s">
        <v>1061</v>
      </c>
      <c r="D54" s="96"/>
      <c r="E54" s="96">
        <v>20</v>
      </c>
      <c r="F54" s="98">
        <v>40</v>
      </c>
      <c r="G54" s="93">
        <f t="shared" si="0"/>
        <v>800</v>
      </c>
      <c r="H54" s="97" t="s">
        <v>396</v>
      </c>
      <c r="I54" s="90" t="s">
        <v>5059</v>
      </c>
      <c r="J54" s="99" t="s">
        <v>1647</v>
      </c>
    </row>
    <row r="55" spans="1:10" ht="72" x14ac:dyDescent="0.2">
      <c r="A55" s="95" t="s">
        <v>1648</v>
      </c>
      <c r="B55" s="96" t="s">
        <v>1649</v>
      </c>
      <c r="C55" s="90" t="s">
        <v>1061</v>
      </c>
      <c r="D55" s="96" t="s">
        <v>11</v>
      </c>
      <c r="E55" s="96">
        <v>15</v>
      </c>
      <c r="F55" s="98">
        <v>78.349999999999994</v>
      </c>
      <c r="G55" s="93">
        <f t="shared" si="0"/>
        <v>1175.25</v>
      </c>
      <c r="H55" s="97" t="s">
        <v>396</v>
      </c>
      <c r="I55" s="90" t="s">
        <v>5059</v>
      </c>
      <c r="J55" s="99" t="s">
        <v>1650</v>
      </c>
    </row>
    <row r="56" spans="1:10" ht="72" x14ac:dyDescent="0.2">
      <c r="A56" s="95" t="s">
        <v>1648</v>
      </c>
      <c r="B56" s="96" t="s">
        <v>1651</v>
      </c>
      <c r="C56" s="90" t="s">
        <v>1061</v>
      </c>
      <c r="D56" s="96" t="s">
        <v>11</v>
      </c>
      <c r="E56" s="96">
        <v>5</v>
      </c>
      <c r="F56" s="98">
        <v>78.349999999999994</v>
      </c>
      <c r="G56" s="93">
        <f t="shared" si="0"/>
        <v>391.75</v>
      </c>
      <c r="H56" s="97" t="s">
        <v>396</v>
      </c>
      <c r="I56" s="90" t="s">
        <v>5059</v>
      </c>
      <c r="J56" s="99" t="s">
        <v>1650</v>
      </c>
    </row>
    <row r="57" spans="1:10" ht="24.75" customHeight="1" x14ac:dyDescent="0.2">
      <c r="A57" s="95" t="s">
        <v>1648</v>
      </c>
      <c r="B57" s="96" t="s">
        <v>1652</v>
      </c>
      <c r="C57" s="90" t="s">
        <v>1061</v>
      </c>
      <c r="D57" s="96" t="s">
        <v>11</v>
      </c>
      <c r="E57" s="96">
        <v>5</v>
      </c>
      <c r="F57" s="98">
        <v>82.98</v>
      </c>
      <c r="G57" s="93">
        <f t="shared" si="0"/>
        <v>414.90000000000003</v>
      </c>
      <c r="H57" s="97" t="s">
        <v>396</v>
      </c>
      <c r="I57" s="90" t="s">
        <v>5059</v>
      </c>
      <c r="J57" s="99" t="s">
        <v>1650</v>
      </c>
    </row>
    <row r="58" spans="1:10" ht="72" x14ac:dyDescent="0.2">
      <c r="A58" s="95" t="s">
        <v>4268</v>
      </c>
      <c r="B58" s="96" t="s">
        <v>1653</v>
      </c>
      <c r="C58" s="90" t="s">
        <v>1061</v>
      </c>
      <c r="D58" s="96" t="s">
        <v>11</v>
      </c>
      <c r="E58" s="96">
        <v>3</v>
      </c>
      <c r="F58" s="98">
        <v>80.92</v>
      </c>
      <c r="G58" s="93">
        <f t="shared" si="0"/>
        <v>242.76</v>
      </c>
      <c r="H58" s="97" t="s">
        <v>396</v>
      </c>
      <c r="I58" s="90" t="s">
        <v>5059</v>
      </c>
      <c r="J58" s="99" t="s">
        <v>1650</v>
      </c>
    </row>
    <row r="59" spans="1:10" ht="36" x14ac:dyDescent="0.2">
      <c r="A59" s="95" t="s">
        <v>29</v>
      </c>
      <c r="B59" s="96" t="s">
        <v>1654</v>
      </c>
      <c r="C59" s="90" t="s">
        <v>1061</v>
      </c>
      <c r="D59" s="96"/>
      <c r="E59" s="96">
        <v>2</v>
      </c>
      <c r="F59" s="98">
        <v>58</v>
      </c>
      <c r="G59" s="93">
        <f t="shared" si="0"/>
        <v>116</v>
      </c>
      <c r="H59" s="97" t="s">
        <v>396</v>
      </c>
      <c r="I59" s="90" t="s">
        <v>5059</v>
      </c>
      <c r="J59" s="99" t="s">
        <v>1655</v>
      </c>
    </row>
    <row r="60" spans="1:10" ht="36" x14ac:dyDescent="0.2">
      <c r="A60" s="95" t="s">
        <v>29</v>
      </c>
      <c r="B60" s="96" t="s">
        <v>1656</v>
      </c>
      <c r="C60" s="90" t="s">
        <v>1061</v>
      </c>
      <c r="D60" s="96" t="s">
        <v>11</v>
      </c>
      <c r="E60" s="96">
        <v>6</v>
      </c>
      <c r="F60" s="98">
        <v>49</v>
      </c>
      <c r="G60" s="93">
        <f t="shared" si="0"/>
        <v>294</v>
      </c>
      <c r="H60" s="97" t="s">
        <v>396</v>
      </c>
      <c r="I60" s="90" t="s">
        <v>5059</v>
      </c>
      <c r="J60" s="99" t="s">
        <v>1655</v>
      </c>
    </row>
    <row r="61" spans="1:10" ht="36" x14ac:dyDescent="0.2">
      <c r="A61" s="95" t="s">
        <v>29</v>
      </c>
      <c r="B61" s="96" t="s">
        <v>1657</v>
      </c>
      <c r="C61" s="90" t="s">
        <v>1061</v>
      </c>
      <c r="D61" s="96" t="s">
        <v>11</v>
      </c>
      <c r="E61" s="96">
        <v>6</v>
      </c>
      <c r="F61" s="98">
        <v>129.9</v>
      </c>
      <c r="G61" s="93">
        <f t="shared" si="0"/>
        <v>779.40000000000009</v>
      </c>
      <c r="H61" s="97" t="s">
        <v>396</v>
      </c>
      <c r="I61" s="90" t="s">
        <v>5059</v>
      </c>
      <c r="J61" s="99" t="s">
        <v>1655</v>
      </c>
    </row>
    <row r="62" spans="1:10" ht="36" x14ac:dyDescent="0.2">
      <c r="A62" s="95" t="s">
        <v>29</v>
      </c>
      <c r="B62" s="96" t="s">
        <v>1658</v>
      </c>
      <c r="C62" s="90" t="s">
        <v>1061</v>
      </c>
      <c r="D62" s="96" t="s">
        <v>11</v>
      </c>
      <c r="E62" s="96">
        <v>10</v>
      </c>
      <c r="F62" s="98">
        <v>96.91</v>
      </c>
      <c r="G62" s="93">
        <f t="shared" si="0"/>
        <v>969.09999999999991</v>
      </c>
      <c r="H62" s="97" t="s">
        <v>396</v>
      </c>
      <c r="I62" s="90" t="s">
        <v>5059</v>
      </c>
      <c r="J62" s="99" t="s">
        <v>1655</v>
      </c>
    </row>
    <row r="63" spans="1:10" ht="36" x14ac:dyDescent="0.2">
      <c r="A63" s="95" t="s">
        <v>29</v>
      </c>
      <c r="B63" s="96" t="s">
        <v>1659</v>
      </c>
      <c r="C63" s="90" t="s">
        <v>1061</v>
      </c>
      <c r="D63" s="96" t="s">
        <v>11</v>
      </c>
      <c r="E63" s="96">
        <v>50</v>
      </c>
      <c r="F63" s="98">
        <v>32.99</v>
      </c>
      <c r="G63" s="93">
        <f t="shared" si="0"/>
        <v>1649.5</v>
      </c>
      <c r="H63" s="97" t="s">
        <v>396</v>
      </c>
      <c r="I63" s="90" t="s">
        <v>5059</v>
      </c>
      <c r="J63" s="99" t="s">
        <v>1655</v>
      </c>
    </row>
    <row r="64" spans="1:10" ht="36" x14ac:dyDescent="0.2">
      <c r="A64" s="95" t="s">
        <v>29</v>
      </c>
      <c r="B64" s="96" t="s">
        <v>1660</v>
      </c>
      <c r="C64" s="90" t="s">
        <v>1061</v>
      </c>
      <c r="D64" s="96" t="s">
        <v>11</v>
      </c>
      <c r="E64" s="96">
        <v>50</v>
      </c>
      <c r="F64" s="98">
        <v>5.67</v>
      </c>
      <c r="G64" s="93">
        <f t="shared" si="0"/>
        <v>283.5</v>
      </c>
      <c r="H64" s="97" t="s">
        <v>396</v>
      </c>
      <c r="I64" s="90" t="s">
        <v>5059</v>
      </c>
      <c r="J64" s="99" t="s">
        <v>1655</v>
      </c>
    </row>
    <row r="65" spans="1:10" ht="36" x14ac:dyDescent="0.2">
      <c r="A65" s="95" t="s">
        <v>29</v>
      </c>
      <c r="B65" s="96" t="s">
        <v>1661</v>
      </c>
      <c r="C65" s="90" t="s">
        <v>1061</v>
      </c>
      <c r="D65" s="96" t="s">
        <v>11</v>
      </c>
      <c r="E65" s="96">
        <v>1</v>
      </c>
      <c r="F65" s="98">
        <v>32.979999999999997</v>
      </c>
      <c r="G65" s="93">
        <f t="shared" si="0"/>
        <v>32.979999999999997</v>
      </c>
      <c r="H65" s="97" t="s">
        <v>396</v>
      </c>
      <c r="I65" s="90" t="s">
        <v>5059</v>
      </c>
      <c r="J65" s="99" t="s">
        <v>1655</v>
      </c>
    </row>
    <row r="66" spans="1:10" ht="36" x14ac:dyDescent="0.2">
      <c r="A66" s="95" t="s">
        <v>29</v>
      </c>
      <c r="B66" s="96" t="s">
        <v>1662</v>
      </c>
      <c r="C66" s="90" t="s">
        <v>1061</v>
      </c>
      <c r="D66" s="96" t="s">
        <v>11</v>
      </c>
      <c r="E66" s="96">
        <v>312</v>
      </c>
      <c r="F66" s="98">
        <v>0.99</v>
      </c>
      <c r="G66" s="93">
        <f t="shared" si="0"/>
        <v>308.88</v>
      </c>
      <c r="H66" s="97" t="s">
        <v>396</v>
      </c>
      <c r="I66" s="90" t="s">
        <v>5059</v>
      </c>
      <c r="J66" s="99" t="s">
        <v>1655</v>
      </c>
    </row>
    <row r="67" spans="1:10" ht="36" x14ac:dyDescent="0.2">
      <c r="A67" s="95" t="s">
        <v>29</v>
      </c>
      <c r="B67" s="96" t="s">
        <v>1663</v>
      </c>
      <c r="C67" s="90" t="s">
        <v>1061</v>
      </c>
      <c r="D67" s="96" t="s">
        <v>11</v>
      </c>
      <c r="E67" s="96">
        <v>6</v>
      </c>
      <c r="F67" s="98">
        <v>123.71</v>
      </c>
      <c r="G67" s="93">
        <f t="shared" si="0"/>
        <v>742.26</v>
      </c>
      <c r="H67" s="97" t="s">
        <v>396</v>
      </c>
      <c r="I67" s="90" t="s">
        <v>5059</v>
      </c>
      <c r="J67" s="99" t="s">
        <v>1655</v>
      </c>
    </row>
    <row r="68" spans="1:10" ht="36" x14ac:dyDescent="0.2">
      <c r="A68" s="95" t="s">
        <v>36</v>
      </c>
      <c r="B68" s="96" t="s">
        <v>1664</v>
      </c>
      <c r="C68" s="90" t="s">
        <v>1061</v>
      </c>
      <c r="D68" s="96" t="s">
        <v>11</v>
      </c>
      <c r="E68" s="96">
        <v>6</v>
      </c>
      <c r="F68" s="98">
        <v>40</v>
      </c>
      <c r="G68" s="93">
        <f t="shared" si="0"/>
        <v>240</v>
      </c>
      <c r="H68" s="97" t="s">
        <v>396</v>
      </c>
      <c r="I68" s="90" t="s">
        <v>5059</v>
      </c>
      <c r="J68" s="99" t="s">
        <v>1665</v>
      </c>
    </row>
    <row r="69" spans="1:10" ht="48" x14ac:dyDescent="0.2">
      <c r="A69" s="95" t="s">
        <v>1666</v>
      </c>
      <c r="B69" s="96" t="s">
        <v>1667</v>
      </c>
      <c r="C69" s="90" t="s">
        <v>774</v>
      </c>
      <c r="D69" s="96" t="s">
        <v>11</v>
      </c>
      <c r="E69" s="96">
        <v>5</v>
      </c>
      <c r="F69" s="98">
        <v>1900</v>
      </c>
      <c r="G69" s="93">
        <f t="shared" ref="G69:G132" si="1">F69*E69</f>
        <v>9500</v>
      </c>
      <c r="H69" s="97" t="s">
        <v>396</v>
      </c>
      <c r="I69" s="90" t="s">
        <v>5059</v>
      </c>
      <c r="J69" s="99" t="s">
        <v>1668</v>
      </c>
    </row>
    <row r="70" spans="1:10" ht="36" x14ac:dyDescent="0.2">
      <c r="A70" s="95" t="s">
        <v>1666</v>
      </c>
      <c r="B70" s="96" t="s">
        <v>1669</v>
      </c>
      <c r="C70" s="90" t="s">
        <v>774</v>
      </c>
      <c r="D70" s="96" t="s">
        <v>11</v>
      </c>
      <c r="E70" s="96">
        <v>10</v>
      </c>
      <c r="F70" s="98">
        <v>850</v>
      </c>
      <c r="G70" s="93">
        <f t="shared" si="1"/>
        <v>8500</v>
      </c>
      <c r="H70" s="97" t="s">
        <v>396</v>
      </c>
      <c r="I70" s="90" t="s">
        <v>5059</v>
      </c>
      <c r="J70" s="99" t="s">
        <v>1670</v>
      </c>
    </row>
    <row r="71" spans="1:10" ht="36" x14ac:dyDescent="0.2">
      <c r="A71" s="95" t="s">
        <v>1666</v>
      </c>
      <c r="B71" s="96" t="s">
        <v>1671</v>
      </c>
      <c r="C71" s="90" t="s">
        <v>774</v>
      </c>
      <c r="D71" s="96" t="s">
        <v>11</v>
      </c>
      <c r="E71" s="96">
        <v>600</v>
      </c>
      <c r="F71" s="98">
        <v>60</v>
      </c>
      <c r="G71" s="93">
        <f t="shared" si="1"/>
        <v>36000</v>
      </c>
      <c r="H71" s="97" t="s">
        <v>396</v>
      </c>
      <c r="I71" s="90" t="s">
        <v>5059</v>
      </c>
      <c r="J71" s="99" t="s">
        <v>1672</v>
      </c>
    </row>
    <row r="72" spans="1:10" ht="36" x14ac:dyDescent="0.2">
      <c r="A72" s="95" t="s">
        <v>1673</v>
      </c>
      <c r="B72" s="96" t="s">
        <v>1674</v>
      </c>
      <c r="C72" s="90" t="s">
        <v>1061</v>
      </c>
      <c r="D72" s="96" t="s">
        <v>11</v>
      </c>
      <c r="E72" s="96">
        <v>10000</v>
      </c>
      <c r="F72" s="98">
        <v>0.5</v>
      </c>
      <c r="G72" s="93">
        <f t="shared" si="1"/>
        <v>5000</v>
      </c>
      <c r="H72" s="97" t="s">
        <v>396</v>
      </c>
      <c r="I72" s="90" t="s">
        <v>5059</v>
      </c>
      <c r="J72" s="99" t="s">
        <v>1675</v>
      </c>
    </row>
    <row r="73" spans="1:10" ht="36" x14ac:dyDescent="0.2">
      <c r="A73" s="95" t="s">
        <v>1673</v>
      </c>
      <c r="B73" s="96" t="s">
        <v>1676</v>
      </c>
      <c r="C73" s="90" t="s">
        <v>1061</v>
      </c>
      <c r="D73" s="96" t="s">
        <v>11</v>
      </c>
      <c r="E73" s="96">
        <v>10000</v>
      </c>
      <c r="F73" s="98">
        <v>0.5</v>
      </c>
      <c r="G73" s="93">
        <f t="shared" si="1"/>
        <v>5000</v>
      </c>
      <c r="H73" s="97" t="s">
        <v>396</v>
      </c>
      <c r="I73" s="90" t="s">
        <v>5059</v>
      </c>
      <c r="J73" s="99" t="s">
        <v>1675</v>
      </c>
    </row>
    <row r="74" spans="1:10" ht="15" customHeight="1" x14ac:dyDescent="0.2">
      <c r="A74" s="95" t="s">
        <v>1673</v>
      </c>
      <c r="B74" s="96" t="s">
        <v>1677</v>
      </c>
      <c r="C74" s="90" t="s">
        <v>1061</v>
      </c>
      <c r="D74" s="96" t="s">
        <v>11</v>
      </c>
      <c r="E74" s="96">
        <v>4</v>
      </c>
      <c r="F74" s="98">
        <v>165</v>
      </c>
      <c r="G74" s="93">
        <f t="shared" si="1"/>
        <v>660</v>
      </c>
      <c r="H74" s="97" t="s">
        <v>396</v>
      </c>
      <c r="I74" s="90" t="s">
        <v>5059</v>
      </c>
      <c r="J74" s="99" t="s">
        <v>1675</v>
      </c>
    </row>
    <row r="75" spans="1:10" ht="36" x14ac:dyDescent="0.2">
      <c r="A75" s="95" t="s">
        <v>1673</v>
      </c>
      <c r="B75" s="96" t="s">
        <v>1678</v>
      </c>
      <c r="C75" s="90" t="s">
        <v>1061</v>
      </c>
      <c r="D75" s="96" t="s">
        <v>11</v>
      </c>
      <c r="E75" s="96">
        <v>20000</v>
      </c>
      <c r="F75" s="98">
        <v>0.57999999999999996</v>
      </c>
      <c r="G75" s="93">
        <f t="shared" si="1"/>
        <v>11600</v>
      </c>
      <c r="H75" s="97" t="s">
        <v>396</v>
      </c>
      <c r="I75" s="90" t="s">
        <v>5059</v>
      </c>
      <c r="J75" s="99" t="s">
        <v>1675</v>
      </c>
    </row>
    <row r="76" spans="1:10" ht="36" x14ac:dyDescent="0.2">
      <c r="A76" s="95" t="s">
        <v>1673</v>
      </c>
      <c r="B76" s="96" t="s">
        <v>1679</v>
      </c>
      <c r="C76" s="90" t="s">
        <v>1061</v>
      </c>
      <c r="D76" s="96" t="s">
        <v>11</v>
      </c>
      <c r="E76" s="96">
        <v>3</v>
      </c>
      <c r="F76" s="98">
        <v>110</v>
      </c>
      <c r="G76" s="93">
        <f t="shared" si="1"/>
        <v>330</v>
      </c>
      <c r="H76" s="97" t="s">
        <v>396</v>
      </c>
      <c r="I76" s="90" t="s">
        <v>5059</v>
      </c>
      <c r="J76" s="99" t="s">
        <v>1675</v>
      </c>
    </row>
    <row r="77" spans="1:10" ht="36" x14ac:dyDescent="0.2">
      <c r="A77" s="95" t="s">
        <v>1673</v>
      </c>
      <c r="B77" s="96" t="s">
        <v>1680</v>
      </c>
      <c r="C77" s="90" t="s">
        <v>1061</v>
      </c>
      <c r="D77" s="96" t="s">
        <v>11</v>
      </c>
      <c r="E77" s="96">
        <v>3</v>
      </c>
      <c r="F77" s="98">
        <v>115</v>
      </c>
      <c r="G77" s="93">
        <f t="shared" si="1"/>
        <v>345</v>
      </c>
      <c r="H77" s="97" t="s">
        <v>396</v>
      </c>
      <c r="I77" s="90" t="s">
        <v>5059</v>
      </c>
      <c r="J77" s="99" t="s">
        <v>1675</v>
      </c>
    </row>
    <row r="78" spans="1:10" ht="36" x14ac:dyDescent="0.2">
      <c r="A78" s="95" t="s">
        <v>1673</v>
      </c>
      <c r="B78" s="96" t="s">
        <v>1681</v>
      </c>
      <c r="C78" s="90" t="s">
        <v>1061</v>
      </c>
      <c r="D78" s="96" t="s">
        <v>11</v>
      </c>
      <c r="E78" s="96">
        <v>20</v>
      </c>
      <c r="F78" s="98">
        <v>54</v>
      </c>
      <c r="G78" s="93">
        <f t="shared" si="1"/>
        <v>1080</v>
      </c>
      <c r="H78" s="97" t="s">
        <v>396</v>
      </c>
      <c r="I78" s="90" t="s">
        <v>5059</v>
      </c>
      <c r="J78" s="99" t="s">
        <v>1675</v>
      </c>
    </row>
    <row r="79" spans="1:10" ht="36" x14ac:dyDescent="0.2">
      <c r="A79" s="95" t="s">
        <v>1673</v>
      </c>
      <c r="B79" s="96" t="s">
        <v>1682</v>
      </c>
      <c r="C79" s="90" t="s">
        <v>1061</v>
      </c>
      <c r="D79" s="96" t="s">
        <v>11</v>
      </c>
      <c r="E79" s="96">
        <v>4</v>
      </c>
      <c r="F79" s="98">
        <v>111</v>
      </c>
      <c r="G79" s="93">
        <f t="shared" si="1"/>
        <v>444</v>
      </c>
      <c r="H79" s="97" t="s">
        <v>396</v>
      </c>
      <c r="I79" s="90" t="s">
        <v>5059</v>
      </c>
      <c r="J79" s="99" t="s">
        <v>1675</v>
      </c>
    </row>
    <row r="80" spans="1:10" ht="48" x14ac:dyDescent="0.2">
      <c r="A80" s="95" t="s">
        <v>1683</v>
      </c>
      <c r="B80" s="96" t="s">
        <v>1683</v>
      </c>
      <c r="C80" s="90" t="s">
        <v>1061</v>
      </c>
      <c r="D80" s="96" t="s">
        <v>11</v>
      </c>
      <c r="E80" s="96">
        <v>1</v>
      </c>
      <c r="F80" s="98">
        <v>2298</v>
      </c>
      <c r="G80" s="93">
        <f t="shared" si="1"/>
        <v>2298</v>
      </c>
      <c r="H80" s="97" t="s">
        <v>396</v>
      </c>
      <c r="I80" s="90" t="s">
        <v>5059</v>
      </c>
      <c r="J80" s="99" t="s">
        <v>1684</v>
      </c>
    </row>
    <row r="81" spans="1:10" ht="36" x14ac:dyDescent="0.2">
      <c r="A81" s="95" t="s">
        <v>1685</v>
      </c>
      <c r="B81" s="96" t="s">
        <v>1686</v>
      </c>
      <c r="C81" s="90" t="s">
        <v>1061</v>
      </c>
      <c r="D81" s="96" t="s">
        <v>14</v>
      </c>
      <c r="E81" s="96">
        <v>76410</v>
      </c>
      <c r="F81" s="98">
        <v>6.39</v>
      </c>
      <c r="G81" s="93">
        <f t="shared" si="1"/>
        <v>488259.89999999997</v>
      </c>
      <c r="H81" s="97" t="s">
        <v>396</v>
      </c>
      <c r="I81" s="90" t="s">
        <v>5059</v>
      </c>
      <c r="J81" s="99" t="s">
        <v>1687</v>
      </c>
    </row>
    <row r="82" spans="1:10" ht="48" x14ac:dyDescent="0.2">
      <c r="A82" s="95" t="s">
        <v>1685</v>
      </c>
      <c r="B82" s="96" t="s">
        <v>1688</v>
      </c>
      <c r="C82" s="90" t="s">
        <v>1061</v>
      </c>
      <c r="D82" s="96" t="s">
        <v>11</v>
      </c>
      <c r="E82" s="96">
        <v>10</v>
      </c>
      <c r="F82" s="98">
        <v>400</v>
      </c>
      <c r="G82" s="93">
        <f t="shared" si="1"/>
        <v>4000</v>
      </c>
      <c r="H82" s="97" t="s">
        <v>396</v>
      </c>
      <c r="I82" s="90" t="s">
        <v>5059</v>
      </c>
      <c r="J82" s="99" t="s">
        <v>1689</v>
      </c>
    </row>
    <row r="83" spans="1:10" ht="48" x14ac:dyDescent="0.2">
      <c r="A83" s="95" t="s">
        <v>26</v>
      </c>
      <c r="B83" s="96" t="s">
        <v>1690</v>
      </c>
      <c r="C83" s="90" t="s">
        <v>1061</v>
      </c>
      <c r="D83" s="96" t="s">
        <v>11</v>
      </c>
      <c r="E83" s="96">
        <v>3</v>
      </c>
      <c r="F83" s="98">
        <v>332.39</v>
      </c>
      <c r="G83" s="93">
        <f t="shared" si="1"/>
        <v>997.17</v>
      </c>
      <c r="H83" s="97" t="s">
        <v>396</v>
      </c>
      <c r="I83" s="90" t="s">
        <v>5059</v>
      </c>
      <c r="J83" s="99" t="s">
        <v>1684</v>
      </c>
    </row>
    <row r="84" spans="1:10" ht="48" x14ac:dyDescent="0.2">
      <c r="A84" s="95" t="s">
        <v>26</v>
      </c>
      <c r="B84" s="96" t="s">
        <v>1691</v>
      </c>
      <c r="C84" s="90" t="s">
        <v>1061</v>
      </c>
      <c r="D84" s="96" t="s">
        <v>11</v>
      </c>
      <c r="E84" s="96">
        <v>3</v>
      </c>
      <c r="F84" s="98">
        <v>100.77</v>
      </c>
      <c r="G84" s="93">
        <f t="shared" si="1"/>
        <v>302.31</v>
      </c>
      <c r="H84" s="97" t="s">
        <v>396</v>
      </c>
      <c r="I84" s="90" t="s">
        <v>5059</v>
      </c>
      <c r="J84" s="99" t="s">
        <v>1684</v>
      </c>
    </row>
    <row r="85" spans="1:10" ht="48" x14ac:dyDescent="0.2">
      <c r="A85" s="95" t="s">
        <v>26</v>
      </c>
      <c r="B85" s="96" t="s">
        <v>1692</v>
      </c>
      <c r="C85" s="90" t="s">
        <v>1061</v>
      </c>
      <c r="D85" s="96" t="s">
        <v>11</v>
      </c>
      <c r="E85" s="96">
        <v>3</v>
      </c>
      <c r="F85" s="98">
        <v>636.26</v>
      </c>
      <c r="G85" s="93">
        <f t="shared" si="1"/>
        <v>1908.78</v>
      </c>
      <c r="H85" s="97" t="s">
        <v>396</v>
      </c>
      <c r="I85" s="90" t="s">
        <v>5059</v>
      </c>
      <c r="J85" s="99" t="s">
        <v>1684</v>
      </c>
    </row>
    <row r="86" spans="1:10" ht="48" x14ac:dyDescent="0.2">
      <c r="A86" s="95" t="s">
        <v>26</v>
      </c>
      <c r="B86" s="96" t="s">
        <v>1693</v>
      </c>
      <c r="C86" s="90" t="s">
        <v>1061</v>
      </c>
      <c r="D86" s="96" t="s">
        <v>11</v>
      </c>
      <c r="E86" s="96">
        <v>3</v>
      </c>
      <c r="F86" s="98">
        <v>777.13</v>
      </c>
      <c r="G86" s="93">
        <f t="shared" si="1"/>
        <v>2331.39</v>
      </c>
      <c r="H86" s="97" t="s">
        <v>396</v>
      </c>
      <c r="I86" s="90" t="s">
        <v>5059</v>
      </c>
      <c r="J86" s="99" t="s">
        <v>1684</v>
      </c>
    </row>
    <row r="87" spans="1:10" ht="48" x14ac:dyDescent="0.2">
      <c r="A87" s="95" t="s">
        <v>26</v>
      </c>
      <c r="B87" s="96" t="s">
        <v>1694</v>
      </c>
      <c r="C87" s="90" t="s">
        <v>1061</v>
      </c>
      <c r="D87" s="96" t="s">
        <v>11</v>
      </c>
      <c r="E87" s="96">
        <v>3</v>
      </c>
      <c r="F87" s="98">
        <v>111.45</v>
      </c>
      <c r="G87" s="93">
        <f t="shared" si="1"/>
        <v>334.35</v>
      </c>
      <c r="H87" s="97" t="s">
        <v>396</v>
      </c>
      <c r="I87" s="90" t="s">
        <v>5059</v>
      </c>
      <c r="J87" s="99" t="s">
        <v>1684</v>
      </c>
    </row>
    <row r="88" spans="1:10" ht="48" x14ac:dyDescent="0.2">
      <c r="A88" s="95" t="s">
        <v>26</v>
      </c>
      <c r="B88" s="96" t="s">
        <v>1695</v>
      </c>
      <c r="C88" s="90" t="s">
        <v>1061</v>
      </c>
      <c r="D88" s="96" t="s">
        <v>11</v>
      </c>
      <c r="E88" s="96">
        <v>3</v>
      </c>
      <c r="F88" s="98">
        <v>170.68</v>
      </c>
      <c r="G88" s="93">
        <f t="shared" si="1"/>
        <v>512.04</v>
      </c>
      <c r="H88" s="97" t="s">
        <v>396</v>
      </c>
      <c r="I88" s="90" t="s">
        <v>5059</v>
      </c>
      <c r="J88" s="99" t="s">
        <v>1684</v>
      </c>
    </row>
    <row r="89" spans="1:10" ht="48" x14ac:dyDescent="0.2">
      <c r="A89" s="95" t="s">
        <v>26</v>
      </c>
      <c r="B89" s="96" t="s">
        <v>1696</v>
      </c>
      <c r="C89" s="90" t="s">
        <v>1061</v>
      </c>
      <c r="D89" s="96" t="s">
        <v>11</v>
      </c>
      <c r="E89" s="96">
        <v>3</v>
      </c>
      <c r="F89" s="98">
        <v>246.09</v>
      </c>
      <c r="G89" s="93">
        <f t="shared" si="1"/>
        <v>738.27</v>
      </c>
      <c r="H89" s="97" t="s">
        <v>396</v>
      </c>
      <c r="I89" s="90" t="s">
        <v>5059</v>
      </c>
      <c r="J89" s="99" t="s">
        <v>1684</v>
      </c>
    </row>
    <row r="90" spans="1:10" ht="48" x14ac:dyDescent="0.2">
      <c r="A90" s="95" t="s">
        <v>26</v>
      </c>
      <c r="B90" s="96" t="s">
        <v>1697</v>
      </c>
      <c r="C90" s="90" t="s">
        <v>1061</v>
      </c>
      <c r="D90" s="96" t="s">
        <v>11</v>
      </c>
      <c r="E90" s="96">
        <v>3</v>
      </c>
      <c r="F90" s="98">
        <v>110.94</v>
      </c>
      <c r="G90" s="93">
        <f t="shared" si="1"/>
        <v>332.82</v>
      </c>
      <c r="H90" s="97" t="s">
        <v>396</v>
      </c>
      <c r="I90" s="90" t="s">
        <v>5059</v>
      </c>
      <c r="J90" s="99" t="s">
        <v>1684</v>
      </c>
    </row>
    <row r="91" spans="1:10" ht="48" x14ac:dyDescent="0.2">
      <c r="A91" s="95" t="s">
        <v>26</v>
      </c>
      <c r="B91" s="96" t="s">
        <v>1698</v>
      </c>
      <c r="C91" s="90" t="s">
        <v>1061</v>
      </c>
      <c r="D91" s="96" t="s">
        <v>11</v>
      </c>
      <c r="E91" s="96">
        <v>3</v>
      </c>
      <c r="F91" s="98">
        <v>325.27999999999997</v>
      </c>
      <c r="G91" s="93">
        <f t="shared" si="1"/>
        <v>975.83999999999992</v>
      </c>
      <c r="H91" s="97" t="s">
        <v>396</v>
      </c>
      <c r="I91" s="90" t="s">
        <v>5059</v>
      </c>
      <c r="J91" s="99" t="s">
        <v>1684</v>
      </c>
    </row>
    <row r="92" spans="1:10" ht="48" x14ac:dyDescent="0.2">
      <c r="A92" s="95" t="s">
        <v>26</v>
      </c>
      <c r="B92" s="96" t="s">
        <v>1699</v>
      </c>
      <c r="C92" s="90" t="s">
        <v>1061</v>
      </c>
      <c r="D92" s="96" t="s">
        <v>11</v>
      </c>
      <c r="E92" s="96">
        <v>3</v>
      </c>
      <c r="F92" s="98">
        <v>505.41</v>
      </c>
      <c r="G92" s="93">
        <f t="shared" si="1"/>
        <v>1516.23</v>
      </c>
      <c r="H92" s="97" t="s">
        <v>396</v>
      </c>
      <c r="I92" s="90" t="s">
        <v>5059</v>
      </c>
      <c r="J92" s="99" t="s">
        <v>1684</v>
      </c>
    </row>
    <row r="93" spans="1:10" ht="48" x14ac:dyDescent="0.2">
      <c r="A93" s="95" t="s">
        <v>26</v>
      </c>
      <c r="B93" s="96" t="s">
        <v>1700</v>
      </c>
      <c r="C93" s="90" t="s">
        <v>1061</v>
      </c>
      <c r="D93" s="96" t="s">
        <v>11</v>
      </c>
      <c r="E93" s="96">
        <v>3</v>
      </c>
      <c r="F93" s="98">
        <v>131.87</v>
      </c>
      <c r="G93" s="93">
        <f t="shared" si="1"/>
        <v>395.61</v>
      </c>
      <c r="H93" s="97" t="s">
        <v>396</v>
      </c>
      <c r="I93" s="90" t="s">
        <v>5059</v>
      </c>
      <c r="J93" s="99" t="s">
        <v>1684</v>
      </c>
    </row>
    <row r="94" spans="1:10" ht="48" x14ac:dyDescent="0.2">
      <c r="A94" s="95" t="s">
        <v>26</v>
      </c>
      <c r="B94" s="96" t="s">
        <v>1701</v>
      </c>
      <c r="C94" s="90" t="s">
        <v>1061</v>
      </c>
      <c r="D94" s="96" t="s">
        <v>11</v>
      </c>
      <c r="E94" s="96">
        <v>2</v>
      </c>
      <c r="F94" s="98">
        <v>480</v>
      </c>
      <c r="G94" s="93">
        <f t="shared" si="1"/>
        <v>960</v>
      </c>
      <c r="H94" s="97" t="s">
        <v>396</v>
      </c>
      <c r="I94" s="90" t="s">
        <v>5059</v>
      </c>
      <c r="J94" s="99" t="s">
        <v>1684</v>
      </c>
    </row>
    <row r="95" spans="1:10" ht="48" x14ac:dyDescent="0.2">
      <c r="A95" s="95" t="s">
        <v>26</v>
      </c>
      <c r="B95" s="96" t="s">
        <v>1702</v>
      </c>
      <c r="C95" s="90" t="s">
        <v>1061</v>
      </c>
      <c r="D95" s="96" t="s">
        <v>11</v>
      </c>
      <c r="E95" s="96">
        <v>6</v>
      </c>
      <c r="F95" s="98">
        <v>2.1</v>
      </c>
      <c r="G95" s="93">
        <f t="shared" si="1"/>
        <v>12.600000000000001</v>
      </c>
      <c r="H95" s="97" t="s">
        <v>396</v>
      </c>
      <c r="I95" s="90" t="s">
        <v>5059</v>
      </c>
      <c r="J95" s="99" t="s">
        <v>1684</v>
      </c>
    </row>
    <row r="96" spans="1:10" ht="48" x14ac:dyDescent="0.2">
      <c r="A96" s="95" t="s">
        <v>26</v>
      </c>
      <c r="B96" s="96" t="s">
        <v>1703</v>
      </c>
      <c r="C96" s="90" t="s">
        <v>1061</v>
      </c>
      <c r="D96" s="96" t="s">
        <v>11</v>
      </c>
      <c r="E96" s="96">
        <v>6</v>
      </c>
      <c r="F96" s="98">
        <v>0.56999999999999995</v>
      </c>
      <c r="G96" s="93">
        <f t="shared" si="1"/>
        <v>3.42</v>
      </c>
      <c r="H96" s="97" t="s">
        <v>396</v>
      </c>
      <c r="I96" s="90" t="s">
        <v>5059</v>
      </c>
      <c r="J96" s="99" t="s">
        <v>1684</v>
      </c>
    </row>
    <row r="97" spans="1:10" ht="48" x14ac:dyDescent="0.2">
      <c r="A97" s="95" t="s">
        <v>26</v>
      </c>
      <c r="B97" s="96" t="s">
        <v>1704</v>
      </c>
      <c r="C97" s="90" t="s">
        <v>1061</v>
      </c>
      <c r="D97" s="96" t="s">
        <v>11</v>
      </c>
      <c r="E97" s="96">
        <v>6</v>
      </c>
      <c r="F97" s="98">
        <v>3.86</v>
      </c>
      <c r="G97" s="93">
        <f t="shared" si="1"/>
        <v>23.16</v>
      </c>
      <c r="H97" s="97" t="s">
        <v>396</v>
      </c>
      <c r="I97" s="90" t="s">
        <v>5059</v>
      </c>
      <c r="J97" s="99" t="s">
        <v>1684</v>
      </c>
    </row>
    <row r="98" spans="1:10" ht="48" x14ac:dyDescent="0.2">
      <c r="A98" s="95" t="s">
        <v>26</v>
      </c>
      <c r="B98" s="96" t="s">
        <v>1705</v>
      </c>
      <c r="C98" s="90" t="s">
        <v>1061</v>
      </c>
      <c r="D98" s="96" t="s">
        <v>11</v>
      </c>
      <c r="E98" s="96">
        <v>6</v>
      </c>
      <c r="F98" s="98">
        <v>12.04</v>
      </c>
      <c r="G98" s="93">
        <f t="shared" si="1"/>
        <v>72.239999999999995</v>
      </c>
      <c r="H98" s="97" t="s">
        <v>396</v>
      </c>
      <c r="I98" s="90" t="s">
        <v>5059</v>
      </c>
      <c r="J98" s="99" t="s">
        <v>1684</v>
      </c>
    </row>
    <row r="99" spans="1:10" ht="48" x14ac:dyDescent="0.2">
      <c r="A99" s="95" t="s">
        <v>26</v>
      </c>
      <c r="B99" s="96" t="s">
        <v>1706</v>
      </c>
      <c r="C99" s="90" t="s">
        <v>1061</v>
      </c>
      <c r="D99" s="96" t="s">
        <v>11</v>
      </c>
      <c r="E99" s="96">
        <v>6</v>
      </c>
      <c r="F99" s="98">
        <v>15.68</v>
      </c>
      <c r="G99" s="93">
        <f t="shared" si="1"/>
        <v>94.08</v>
      </c>
      <c r="H99" s="97" t="s">
        <v>396</v>
      </c>
      <c r="I99" s="90" t="s">
        <v>5059</v>
      </c>
      <c r="J99" s="99" t="s">
        <v>1684</v>
      </c>
    </row>
    <row r="100" spans="1:10" ht="48" x14ac:dyDescent="0.2">
      <c r="A100" s="95" t="s">
        <v>26</v>
      </c>
      <c r="B100" s="96" t="s">
        <v>1707</v>
      </c>
      <c r="C100" s="90" t="s">
        <v>1061</v>
      </c>
      <c r="D100" s="96" t="s">
        <v>11</v>
      </c>
      <c r="E100" s="96">
        <v>6</v>
      </c>
      <c r="F100" s="98">
        <v>15.1</v>
      </c>
      <c r="G100" s="93">
        <f t="shared" si="1"/>
        <v>90.6</v>
      </c>
      <c r="H100" s="97" t="s">
        <v>396</v>
      </c>
      <c r="I100" s="90" t="s">
        <v>5059</v>
      </c>
      <c r="J100" s="99" t="s">
        <v>1684</v>
      </c>
    </row>
    <row r="101" spans="1:10" ht="48" x14ac:dyDescent="0.2">
      <c r="A101" s="95" t="s">
        <v>26</v>
      </c>
      <c r="B101" s="96" t="s">
        <v>1708</v>
      </c>
      <c r="C101" s="90" t="s">
        <v>1061</v>
      </c>
      <c r="D101" s="96" t="s">
        <v>11</v>
      </c>
      <c r="E101" s="96">
        <v>3</v>
      </c>
      <c r="F101" s="98">
        <v>70</v>
      </c>
      <c r="G101" s="93">
        <f t="shared" si="1"/>
        <v>210</v>
      </c>
      <c r="H101" s="97" t="s">
        <v>396</v>
      </c>
      <c r="I101" s="90" t="s">
        <v>5059</v>
      </c>
      <c r="J101" s="99" t="s">
        <v>1684</v>
      </c>
    </row>
    <row r="102" spans="1:10" ht="48" x14ac:dyDescent="0.2">
      <c r="A102" s="95" t="s">
        <v>26</v>
      </c>
      <c r="B102" s="96" t="s">
        <v>1709</v>
      </c>
      <c r="C102" s="90" t="s">
        <v>1061</v>
      </c>
      <c r="D102" s="96" t="s">
        <v>11</v>
      </c>
      <c r="E102" s="96">
        <v>6</v>
      </c>
      <c r="F102" s="98">
        <v>10</v>
      </c>
      <c r="G102" s="93">
        <f t="shared" si="1"/>
        <v>60</v>
      </c>
      <c r="H102" s="97" t="s">
        <v>396</v>
      </c>
      <c r="I102" s="90" t="s">
        <v>5059</v>
      </c>
      <c r="J102" s="99" t="s">
        <v>1684</v>
      </c>
    </row>
    <row r="103" spans="1:10" ht="48" x14ac:dyDescent="0.2">
      <c r="A103" s="95" t="s">
        <v>26</v>
      </c>
      <c r="B103" s="96" t="s">
        <v>1710</v>
      </c>
      <c r="C103" s="90" t="s">
        <v>1061</v>
      </c>
      <c r="D103" s="96" t="s">
        <v>11</v>
      </c>
      <c r="E103" s="96">
        <v>6</v>
      </c>
      <c r="F103" s="98">
        <v>6</v>
      </c>
      <c r="G103" s="93">
        <f t="shared" si="1"/>
        <v>36</v>
      </c>
      <c r="H103" s="97" t="s">
        <v>396</v>
      </c>
      <c r="I103" s="90" t="s">
        <v>5059</v>
      </c>
      <c r="J103" s="99" t="s">
        <v>1684</v>
      </c>
    </row>
    <row r="104" spans="1:10" ht="48" x14ac:dyDescent="0.2">
      <c r="A104" s="95" t="s">
        <v>26</v>
      </c>
      <c r="B104" s="96" t="s">
        <v>1711</v>
      </c>
      <c r="C104" s="90" t="s">
        <v>1061</v>
      </c>
      <c r="D104" s="96" t="s">
        <v>11</v>
      </c>
      <c r="E104" s="96">
        <v>3</v>
      </c>
      <c r="F104" s="98">
        <v>480</v>
      </c>
      <c r="G104" s="93">
        <f t="shared" si="1"/>
        <v>1440</v>
      </c>
      <c r="H104" s="97" t="s">
        <v>396</v>
      </c>
      <c r="I104" s="90" t="s">
        <v>5059</v>
      </c>
      <c r="J104" s="99" t="s">
        <v>1684</v>
      </c>
    </row>
    <row r="105" spans="1:10" ht="48" x14ac:dyDescent="0.2">
      <c r="A105" s="95" t="s">
        <v>26</v>
      </c>
      <c r="B105" s="96" t="s">
        <v>1712</v>
      </c>
      <c r="C105" s="90" t="s">
        <v>1061</v>
      </c>
      <c r="D105" s="96" t="s">
        <v>11</v>
      </c>
      <c r="E105" s="96">
        <v>3</v>
      </c>
      <c r="F105" s="98">
        <v>180.84</v>
      </c>
      <c r="G105" s="93">
        <f t="shared" si="1"/>
        <v>542.52</v>
      </c>
      <c r="H105" s="97" t="s">
        <v>396</v>
      </c>
      <c r="I105" s="90" t="s">
        <v>5059</v>
      </c>
      <c r="J105" s="99" t="s">
        <v>1684</v>
      </c>
    </row>
    <row r="106" spans="1:10" ht="48" x14ac:dyDescent="0.2">
      <c r="A106" s="95" t="s">
        <v>26</v>
      </c>
      <c r="B106" s="96" t="s">
        <v>1713</v>
      </c>
      <c r="C106" s="90" t="s">
        <v>1061</v>
      </c>
      <c r="D106" s="96" t="s">
        <v>11</v>
      </c>
      <c r="E106" s="96">
        <v>3</v>
      </c>
      <c r="F106" s="98">
        <v>91.59</v>
      </c>
      <c r="G106" s="93">
        <f t="shared" si="1"/>
        <v>274.77</v>
      </c>
      <c r="H106" s="97" t="s">
        <v>396</v>
      </c>
      <c r="I106" s="90" t="s">
        <v>5059</v>
      </c>
      <c r="J106" s="99" t="s">
        <v>1684</v>
      </c>
    </row>
    <row r="107" spans="1:10" ht="48" x14ac:dyDescent="0.2">
      <c r="A107" s="95" t="s">
        <v>26</v>
      </c>
      <c r="B107" s="96" t="s">
        <v>1692</v>
      </c>
      <c r="C107" s="90" t="s">
        <v>1061</v>
      </c>
      <c r="D107" s="96" t="s">
        <v>14</v>
      </c>
      <c r="E107" s="96">
        <v>3</v>
      </c>
      <c r="F107" s="98">
        <v>666.4</v>
      </c>
      <c r="G107" s="93">
        <f t="shared" si="1"/>
        <v>1999.1999999999998</v>
      </c>
      <c r="H107" s="97" t="s">
        <v>396</v>
      </c>
      <c r="I107" s="90" t="s">
        <v>5059</v>
      </c>
      <c r="J107" s="99" t="s">
        <v>1684</v>
      </c>
    </row>
    <row r="108" spans="1:10" ht="48" x14ac:dyDescent="0.2">
      <c r="A108" s="95" t="s">
        <v>26</v>
      </c>
      <c r="B108" s="96" t="s">
        <v>1714</v>
      </c>
      <c r="C108" s="90" t="s">
        <v>1061</v>
      </c>
      <c r="D108" s="96" t="s">
        <v>14</v>
      </c>
      <c r="E108" s="96">
        <v>3</v>
      </c>
      <c r="F108" s="98">
        <v>758.85</v>
      </c>
      <c r="G108" s="93">
        <f t="shared" si="1"/>
        <v>2276.5500000000002</v>
      </c>
      <c r="H108" s="97" t="s">
        <v>396</v>
      </c>
      <c r="I108" s="90" t="s">
        <v>5059</v>
      </c>
      <c r="J108" s="99" t="s">
        <v>1684</v>
      </c>
    </row>
    <row r="109" spans="1:10" ht="48" x14ac:dyDescent="0.2">
      <c r="A109" s="95" t="s">
        <v>26</v>
      </c>
      <c r="B109" s="96" t="s">
        <v>1715</v>
      </c>
      <c r="C109" s="90" t="s">
        <v>1061</v>
      </c>
      <c r="D109" s="96" t="s">
        <v>14</v>
      </c>
      <c r="E109" s="96">
        <v>3</v>
      </c>
      <c r="F109" s="98">
        <v>813.93</v>
      </c>
      <c r="G109" s="93">
        <f t="shared" si="1"/>
        <v>2441.79</v>
      </c>
      <c r="H109" s="97" t="s">
        <v>396</v>
      </c>
      <c r="I109" s="90" t="s">
        <v>5059</v>
      </c>
      <c r="J109" s="99" t="s">
        <v>1684</v>
      </c>
    </row>
    <row r="110" spans="1:10" ht="48" x14ac:dyDescent="0.2">
      <c r="A110" s="95" t="s">
        <v>26</v>
      </c>
      <c r="B110" s="96" t="s">
        <v>1716</v>
      </c>
      <c r="C110" s="90" t="s">
        <v>1061</v>
      </c>
      <c r="D110" s="96" t="s">
        <v>14</v>
      </c>
      <c r="E110" s="96">
        <v>39</v>
      </c>
      <c r="F110" s="98">
        <v>50.58</v>
      </c>
      <c r="G110" s="93">
        <f t="shared" si="1"/>
        <v>1972.62</v>
      </c>
      <c r="H110" s="97" t="s">
        <v>396</v>
      </c>
      <c r="I110" s="90" t="s">
        <v>5059</v>
      </c>
      <c r="J110" s="99" t="s">
        <v>1684</v>
      </c>
    </row>
    <row r="111" spans="1:10" ht="48" x14ac:dyDescent="0.2">
      <c r="A111" s="95" t="s">
        <v>26</v>
      </c>
      <c r="B111" s="96" t="s">
        <v>1717</v>
      </c>
      <c r="C111" s="90" t="s">
        <v>1061</v>
      </c>
      <c r="D111" s="96" t="s">
        <v>11</v>
      </c>
      <c r="E111" s="96">
        <v>3</v>
      </c>
      <c r="F111" s="98">
        <v>118.17</v>
      </c>
      <c r="G111" s="93">
        <f t="shared" si="1"/>
        <v>354.51</v>
      </c>
      <c r="H111" s="97" t="s">
        <v>396</v>
      </c>
      <c r="I111" s="90" t="s">
        <v>5059</v>
      </c>
      <c r="J111" s="99" t="s">
        <v>1684</v>
      </c>
    </row>
    <row r="112" spans="1:10" ht="48" x14ac:dyDescent="0.2">
      <c r="A112" s="95" t="s">
        <v>26</v>
      </c>
      <c r="B112" s="96" t="s">
        <v>1695</v>
      </c>
      <c r="C112" s="90" t="s">
        <v>1061</v>
      </c>
      <c r="D112" s="96" t="s">
        <v>11</v>
      </c>
      <c r="E112" s="96">
        <v>3</v>
      </c>
      <c r="F112" s="98">
        <v>166.37</v>
      </c>
      <c r="G112" s="93">
        <f t="shared" si="1"/>
        <v>499.11</v>
      </c>
      <c r="H112" s="97" t="s">
        <v>396</v>
      </c>
      <c r="I112" s="90" t="s">
        <v>5059</v>
      </c>
      <c r="J112" s="99" t="s">
        <v>1684</v>
      </c>
    </row>
    <row r="113" spans="1:10" ht="48" x14ac:dyDescent="0.2">
      <c r="A113" s="95" t="s">
        <v>26</v>
      </c>
      <c r="B113" s="96" t="s">
        <v>1718</v>
      </c>
      <c r="C113" s="90" t="s">
        <v>1061</v>
      </c>
      <c r="D113" s="96" t="s">
        <v>11</v>
      </c>
      <c r="E113" s="96">
        <v>3</v>
      </c>
      <c r="F113" s="98">
        <v>234.53</v>
      </c>
      <c r="G113" s="93">
        <f t="shared" si="1"/>
        <v>703.59</v>
      </c>
      <c r="H113" s="97" t="s">
        <v>396</v>
      </c>
      <c r="I113" s="90" t="s">
        <v>5059</v>
      </c>
      <c r="J113" s="99" t="s">
        <v>1684</v>
      </c>
    </row>
    <row r="114" spans="1:10" ht="48" x14ac:dyDescent="0.2">
      <c r="A114" s="95" t="s">
        <v>26</v>
      </c>
      <c r="B114" s="96" t="s">
        <v>1719</v>
      </c>
      <c r="C114" s="90" t="s">
        <v>1061</v>
      </c>
      <c r="D114" s="96" t="s">
        <v>11</v>
      </c>
      <c r="E114" s="96">
        <v>3</v>
      </c>
      <c r="F114" s="98">
        <v>344.9</v>
      </c>
      <c r="G114" s="93">
        <f t="shared" si="1"/>
        <v>1034.6999999999998</v>
      </c>
      <c r="H114" s="97" t="s">
        <v>396</v>
      </c>
      <c r="I114" s="90" t="s">
        <v>5059</v>
      </c>
      <c r="J114" s="99" t="s">
        <v>1684</v>
      </c>
    </row>
    <row r="115" spans="1:10" ht="48" x14ac:dyDescent="0.2">
      <c r="A115" s="95" t="s">
        <v>26</v>
      </c>
      <c r="B115" s="96" t="s">
        <v>1720</v>
      </c>
      <c r="C115" s="90" t="s">
        <v>1061</v>
      </c>
      <c r="D115" s="96" t="s">
        <v>11</v>
      </c>
      <c r="E115" s="96">
        <v>3</v>
      </c>
      <c r="F115" s="98">
        <v>109.72</v>
      </c>
      <c r="G115" s="93">
        <f t="shared" si="1"/>
        <v>329.15999999999997</v>
      </c>
      <c r="H115" s="97" t="s">
        <v>396</v>
      </c>
      <c r="I115" s="90" t="s">
        <v>5059</v>
      </c>
      <c r="J115" s="99" t="s">
        <v>1684</v>
      </c>
    </row>
    <row r="116" spans="1:10" ht="48" x14ac:dyDescent="0.2">
      <c r="A116" s="95" t="s">
        <v>26</v>
      </c>
      <c r="B116" s="96" t="s">
        <v>1699</v>
      </c>
      <c r="C116" s="90" t="s">
        <v>1061</v>
      </c>
      <c r="D116" s="96" t="s">
        <v>11</v>
      </c>
      <c r="E116" s="96">
        <v>3</v>
      </c>
      <c r="F116" s="98">
        <v>499.7</v>
      </c>
      <c r="G116" s="93">
        <f t="shared" si="1"/>
        <v>1499.1</v>
      </c>
      <c r="H116" s="97" t="s">
        <v>396</v>
      </c>
      <c r="I116" s="90" t="s">
        <v>5059</v>
      </c>
      <c r="J116" s="99" t="s">
        <v>1684</v>
      </c>
    </row>
    <row r="117" spans="1:10" ht="48" x14ac:dyDescent="0.2">
      <c r="A117" s="95" t="s">
        <v>26</v>
      </c>
      <c r="B117" s="96" t="s">
        <v>1721</v>
      </c>
      <c r="C117" s="90" t="s">
        <v>1061</v>
      </c>
      <c r="D117" s="96" t="s">
        <v>11</v>
      </c>
      <c r="E117" s="96">
        <v>3</v>
      </c>
      <c r="F117" s="98">
        <v>341.39</v>
      </c>
      <c r="G117" s="93">
        <f t="shared" si="1"/>
        <v>1024.17</v>
      </c>
      <c r="H117" s="97" t="s">
        <v>396</v>
      </c>
      <c r="I117" s="90" t="s">
        <v>5059</v>
      </c>
      <c r="J117" s="99" t="s">
        <v>1684</v>
      </c>
    </row>
    <row r="118" spans="1:10" ht="48" x14ac:dyDescent="0.2">
      <c r="A118" s="95" t="s">
        <v>26</v>
      </c>
      <c r="B118" s="96" t="s">
        <v>1722</v>
      </c>
      <c r="C118" s="90" t="s">
        <v>1061</v>
      </c>
      <c r="D118" s="96" t="s">
        <v>11</v>
      </c>
      <c r="E118" s="96">
        <v>3</v>
      </c>
      <c r="F118" s="98">
        <v>130.44999999999999</v>
      </c>
      <c r="G118" s="93">
        <f t="shared" si="1"/>
        <v>391.34999999999997</v>
      </c>
      <c r="H118" s="97" t="s">
        <v>396</v>
      </c>
      <c r="I118" s="90" t="s">
        <v>5059</v>
      </c>
      <c r="J118" s="99" t="s">
        <v>1684</v>
      </c>
    </row>
    <row r="119" spans="1:10" ht="48" x14ac:dyDescent="0.2">
      <c r="A119" s="95" t="s">
        <v>26</v>
      </c>
      <c r="B119" s="96" t="s">
        <v>1723</v>
      </c>
      <c r="C119" s="90" t="s">
        <v>1061</v>
      </c>
      <c r="D119" s="96" t="s">
        <v>11</v>
      </c>
      <c r="E119" s="96">
        <v>3</v>
      </c>
      <c r="F119" s="98">
        <v>40</v>
      </c>
      <c r="G119" s="93">
        <f t="shared" si="1"/>
        <v>120</v>
      </c>
      <c r="H119" s="97" t="s">
        <v>396</v>
      </c>
      <c r="I119" s="90" t="s">
        <v>5059</v>
      </c>
      <c r="J119" s="99" t="s">
        <v>1684</v>
      </c>
    </row>
    <row r="120" spans="1:10" ht="48" x14ac:dyDescent="0.2">
      <c r="A120" s="95" t="s">
        <v>26</v>
      </c>
      <c r="B120" s="96" t="s">
        <v>1724</v>
      </c>
      <c r="C120" s="90" t="s">
        <v>1061</v>
      </c>
      <c r="D120" s="96" t="s">
        <v>11</v>
      </c>
      <c r="E120" s="96">
        <v>3</v>
      </c>
      <c r="F120" s="98">
        <v>480</v>
      </c>
      <c r="G120" s="93">
        <f t="shared" si="1"/>
        <v>1440</v>
      </c>
      <c r="H120" s="97" t="s">
        <v>396</v>
      </c>
      <c r="I120" s="90" t="s">
        <v>5059</v>
      </c>
      <c r="J120" s="99" t="s">
        <v>1684</v>
      </c>
    </row>
    <row r="121" spans="1:10" ht="48" x14ac:dyDescent="0.2">
      <c r="A121" s="95" t="s">
        <v>26</v>
      </c>
      <c r="B121" s="96" t="s">
        <v>1725</v>
      </c>
      <c r="C121" s="90" t="s">
        <v>1061</v>
      </c>
      <c r="D121" s="96" t="s">
        <v>11</v>
      </c>
      <c r="E121" s="96">
        <v>3</v>
      </c>
      <c r="F121" s="98">
        <v>400</v>
      </c>
      <c r="G121" s="93">
        <f t="shared" si="1"/>
        <v>1200</v>
      </c>
      <c r="H121" s="97" t="s">
        <v>396</v>
      </c>
      <c r="I121" s="90" t="s">
        <v>5059</v>
      </c>
      <c r="J121" s="99" t="s">
        <v>1684</v>
      </c>
    </row>
    <row r="122" spans="1:10" ht="48" x14ac:dyDescent="0.2">
      <c r="A122" s="95" t="s">
        <v>26</v>
      </c>
      <c r="B122" s="96" t="s">
        <v>1726</v>
      </c>
      <c r="C122" s="90" t="s">
        <v>1061</v>
      </c>
      <c r="D122" s="96" t="s">
        <v>11</v>
      </c>
      <c r="E122" s="96">
        <v>3</v>
      </c>
      <c r="F122" s="98">
        <v>710</v>
      </c>
      <c r="G122" s="93">
        <f t="shared" si="1"/>
        <v>2130</v>
      </c>
      <c r="H122" s="97" t="s">
        <v>396</v>
      </c>
      <c r="I122" s="90" t="s">
        <v>5059</v>
      </c>
      <c r="J122" s="99" t="s">
        <v>1684</v>
      </c>
    </row>
    <row r="123" spans="1:10" ht="48" x14ac:dyDescent="0.2">
      <c r="A123" s="95" t="s">
        <v>26</v>
      </c>
      <c r="B123" s="96" t="s">
        <v>1727</v>
      </c>
      <c r="C123" s="90" t="s">
        <v>1061</v>
      </c>
      <c r="D123" s="96" t="s">
        <v>11</v>
      </c>
      <c r="E123" s="96">
        <v>3</v>
      </c>
      <c r="F123" s="98">
        <v>1328.02</v>
      </c>
      <c r="G123" s="93">
        <f t="shared" si="1"/>
        <v>3984.06</v>
      </c>
      <c r="H123" s="97" t="s">
        <v>396</v>
      </c>
      <c r="I123" s="90" t="s">
        <v>5059</v>
      </c>
      <c r="J123" s="99" t="s">
        <v>1684</v>
      </c>
    </row>
    <row r="124" spans="1:10" ht="15" customHeight="1" x14ac:dyDescent="0.2">
      <c r="A124" s="95" t="s">
        <v>26</v>
      </c>
      <c r="B124" s="96" t="s">
        <v>1728</v>
      </c>
      <c r="C124" s="90" t="s">
        <v>1061</v>
      </c>
      <c r="D124" s="96" t="s">
        <v>11</v>
      </c>
      <c r="E124" s="96">
        <v>4</v>
      </c>
      <c r="F124" s="98">
        <v>42.04</v>
      </c>
      <c r="G124" s="93">
        <f t="shared" si="1"/>
        <v>168.16</v>
      </c>
      <c r="H124" s="97" t="s">
        <v>396</v>
      </c>
      <c r="I124" s="90" t="s">
        <v>5059</v>
      </c>
      <c r="J124" s="99" t="s">
        <v>1684</v>
      </c>
    </row>
    <row r="125" spans="1:10" ht="48" x14ac:dyDescent="0.2">
      <c r="A125" s="95" t="s">
        <v>26</v>
      </c>
      <c r="B125" s="96" t="s">
        <v>1729</v>
      </c>
      <c r="C125" s="90" t="s">
        <v>1061</v>
      </c>
      <c r="D125" s="96" t="s">
        <v>11</v>
      </c>
      <c r="E125" s="96">
        <v>1</v>
      </c>
      <c r="F125" s="98">
        <v>19.3</v>
      </c>
      <c r="G125" s="93">
        <f t="shared" si="1"/>
        <v>19.3</v>
      </c>
      <c r="H125" s="97" t="s">
        <v>396</v>
      </c>
      <c r="I125" s="90" t="s">
        <v>5059</v>
      </c>
      <c r="J125" s="99" t="s">
        <v>1684</v>
      </c>
    </row>
    <row r="126" spans="1:10" ht="48" x14ac:dyDescent="0.2">
      <c r="A126" s="95" t="s">
        <v>26</v>
      </c>
      <c r="B126" s="96" t="s">
        <v>1730</v>
      </c>
      <c r="C126" s="90" t="s">
        <v>1061</v>
      </c>
      <c r="D126" s="96" t="s">
        <v>11</v>
      </c>
      <c r="E126" s="96">
        <v>1</v>
      </c>
      <c r="F126" s="98">
        <v>18.27</v>
      </c>
      <c r="G126" s="93">
        <f t="shared" si="1"/>
        <v>18.27</v>
      </c>
      <c r="H126" s="97" t="s">
        <v>396</v>
      </c>
      <c r="I126" s="90" t="s">
        <v>5059</v>
      </c>
      <c r="J126" s="99" t="s">
        <v>1684</v>
      </c>
    </row>
    <row r="127" spans="1:10" ht="48" x14ac:dyDescent="0.2">
      <c r="A127" s="95" t="s">
        <v>26</v>
      </c>
      <c r="B127" s="96" t="s">
        <v>1731</v>
      </c>
      <c r="C127" s="90" t="s">
        <v>1061</v>
      </c>
      <c r="D127" s="96" t="s">
        <v>11</v>
      </c>
      <c r="E127" s="96">
        <v>1</v>
      </c>
      <c r="F127" s="98">
        <v>21.93</v>
      </c>
      <c r="G127" s="93">
        <f t="shared" si="1"/>
        <v>21.93</v>
      </c>
      <c r="H127" s="97" t="s">
        <v>396</v>
      </c>
      <c r="I127" s="90" t="s">
        <v>5059</v>
      </c>
      <c r="J127" s="99" t="s">
        <v>1684</v>
      </c>
    </row>
    <row r="128" spans="1:10" ht="48" x14ac:dyDescent="0.2">
      <c r="A128" s="95" t="s">
        <v>26</v>
      </c>
      <c r="B128" s="96" t="s">
        <v>1732</v>
      </c>
      <c r="C128" s="90" t="s">
        <v>1061</v>
      </c>
      <c r="D128" s="96" t="s">
        <v>11</v>
      </c>
      <c r="E128" s="96">
        <v>1</v>
      </c>
      <c r="F128" s="98">
        <v>45.95</v>
      </c>
      <c r="G128" s="93">
        <f t="shared" si="1"/>
        <v>45.95</v>
      </c>
      <c r="H128" s="97" t="s">
        <v>396</v>
      </c>
      <c r="I128" s="90" t="s">
        <v>5059</v>
      </c>
      <c r="J128" s="99" t="s">
        <v>1684</v>
      </c>
    </row>
    <row r="129" spans="1:10" ht="48" x14ac:dyDescent="0.2">
      <c r="A129" s="95" t="s">
        <v>26</v>
      </c>
      <c r="B129" s="96" t="s">
        <v>1733</v>
      </c>
      <c r="C129" s="90" t="s">
        <v>1061</v>
      </c>
      <c r="D129" s="96" t="s">
        <v>11</v>
      </c>
      <c r="E129" s="96">
        <v>4</v>
      </c>
      <c r="F129" s="98">
        <v>40.119999999999997</v>
      </c>
      <c r="G129" s="93">
        <f t="shared" si="1"/>
        <v>160.47999999999999</v>
      </c>
      <c r="H129" s="97" t="s">
        <v>396</v>
      </c>
      <c r="I129" s="90" t="s">
        <v>5059</v>
      </c>
      <c r="J129" s="99" t="s">
        <v>1684</v>
      </c>
    </row>
    <row r="130" spans="1:10" ht="48" x14ac:dyDescent="0.2">
      <c r="A130" s="95" t="s">
        <v>26</v>
      </c>
      <c r="B130" s="96" t="s">
        <v>1734</v>
      </c>
      <c r="C130" s="90" t="s">
        <v>1061</v>
      </c>
      <c r="D130" s="96" t="s">
        <v>11</v>
      </c>
      <c r="E130" s="96">
        <v>1</v>
      </c>
      <c r="F130" s="98">
        <v>17.54</v>
      </c>
      <c r="G130" s="93">
        <f t="shared" si="1"/>
        <v>17.54</v>
      </c>
      <c r="H130" s="97" t="s">
        <v>396</v>
      </c>
      <c r="I130" s="90" t="s">
        <v>5059</v>
      </c>
      <c r="J130" s="99" t="s">
        <v>1684</v>
      </c>
    </row>
    <row r="131" spans="1:10" ht="48" x14ac:dyDescent="0.2">
      <c r="A131" s="95" t="s">
        <v>26</v>
      </c>
      <c r="B131" s="96" t="s">
        <v>1735</v>
      </c>
      <c r="C131" s="90" t="s">
        <v>1061</v>
      </c>
      <c r="D131" s="96" t="s">
        <v>11</v>
      </c>
      <c r="E131" s="96">
        <v>1</v>
      </c>
      <c r="F131" s="98">
        <v>25</v>
      </c>
      <c r="G131" s="93">
        <f t="shared" si="1"/>
        <v>25</v>
      </c>
      <c r="H131" s="97" t="s">
        <v>396</v>
      </c>
      <c r="I131" s="90" t="s">
        <v>5059</v>
      </c>
      <c r="J131" s="99" t="s">
        <v>1684</v>
      </c>
    </row>
    <row r="132" spans="1:10" ht="48" x14ac:dyDescent="0.2">
      <c r="A132" s="95" t="s">
        <v>26</v>
      </c>
      <c r="B132" s="96" t="s">
        <v>1736</v>
      </c>
      <c r="C132" s="90" t="s">
        <v>1061</v>
      </c>
      <c r="D132" s="96" t="s">
        <v>11</v>
      </c>
      <c r="E132" s="96">
        <v>1</v>
      </c>
      <c r="F132" s="98">
        <v>25</v>
      </c>
      <c r="G132" s="93">
        <f t="shared" si="1"/>
        <v>25</v>
      </c>
      <c r="H132" s="97" t="s">
        <v>396</v>
      </c>
      <c r="I132" s="90" t="s">
        <v>5059</v>
      </c>
      <c r="J132" s="99" t="s">
        <v>1684</v>
      </c>
    </row>
    <row r="133" spans="1:10" ht="48" x14ac:dyDescent="0.2">
      <c r="A133" s="95" t="s">
        <v>26</v>
      </c>
      <c r="B133" s="96" t="s">
        <v>1737</v>
      </c>
      <c r="C133" s="90" t="s">
        <v>1061</v>
      </c>
      <c r="D133" s="96" t="s">
        <v>11</v>
      </c>
      <c r="E133" s="96">
        <v>1</v>
      </c>
      <c r="F133" s="98">
        <v>35</v>
      </c>
      <c r="G133" s="93">
        <f t="shared" ref="G133:G196" si="2">F133*E133</f>
        <v>35</v>
      </c>
      <c r="H133" s="97" t="s">
        <v>396</v>
      </c>
      <c r="I133" s="90" t="s">
        <v>5059</v>
      </c>
      <c r="J133" s="99" t="s">
        <v>1684</v>
      </c>
    </row>
    <row r="134" spans="1:10" ht="48" x14ac:dyDescent="0.2">
      <c r="A134" s="95" t="s">
        <v>26</v>
      </c>
      <c r="B134" s="96" t="s">
        <v>1720</v>
      </c>
      <c r="C134" s="90" t="s">
        <v>1061</v>
      </c>
      <c r="D134" s="96" t="s">
        <v>11</v>
      </c>
      <c r="E134" s="96">
        <v>1</v>
      </c>
      <c r="F134" s="98">
        <v>133.96</v>
      </c>
      <c r="G134" s="93">
        <f t="shared" si="2"/>
        <v>133.96</v>
      </c>
      <c r="H134" s="97" t="s">
        <v>396</v>
      </c>
      <c r="I134" s="90" t="s">
        <v>5059</v>
      </c>
      <c r="J134" s="99" t="s">
        <v>1684</v>
      </c>
    </row>
    <row r="135" spans="1:10" ht="48" x14ac:dyDescent="0.2">
      <c r="A135" s="95" t="s">
        <v>26</v>
      </c>
      <c r="B135" s="96" t="s">
        <v>1722</v>
      </c>
      <c r="C135" s="90" t="s">
        <v>1061</v>
      </c>
      <c r="D135" s="96" t="s">
        <v>11</v>
      </c>
      <c r="E135" s="96">
        <v>1</v>
      </c>
      <c r="F135" s="98">
        <v>157.72999999999999</v>
      </c>
      <c r="G135" s="93">
        <f t="shared" si="2"/>
        <v>157.72999999999999</v>
      </c>
      <c r="H135" s="97" t="s">
        <v>396</v>
      </c>
      <c r="I135" s="90" t="s">
        <v>5059</v>
      </c>
      <c r="J135" s="99" t="s">
        <v>1684</v>
      </c>
    </row>
    <row r="136" spans="1:10" ht="48" x14ac:dyDescent="0.2">
      <c r="A136" s="95" t="s">
        <v>26</v>
      </c>
      <c r="B136" s="96" t="s">
        <v>1696</v>
      </c>
      <c r="C136" s="90" t="s">
        <v>1061</v>
      </c>
      <c r="D136" s="96" t="s">
        <v>11</v>
      </c>
      <c r="E136" s="96">
        <v>1</v>
      </c>
      <c r="F136" s="98">
        <v>300.36</v>
      </c>
      <c r="G136" s="93">
        <f t="shared" si="2"/>
        <v>300.36</v>
      </c>
      <c r="H136" s="97" t="s">
        <v>396</v>
      </c>
      <c r="I136" s="90" t="s">
        <v>5059</v>
      </c>
      <c r="J136" s="99" t="s">
        <v>1684</v>
      </c>
    </row>
    <row r="137" spans="1:10" ht="48" x14ac:dyDescent="0.2">
      <c r="A137" s="95" t="s">
        <v>26</v>
      </c>
      <c r="B137" s="96" t="s">
        <v>1699</v>
      </c>
      <c r="C137" s="90" t="s">
        <v>1061</v>
      </c>
      <c r="D137" s="96" t="s">
        <v>11</v>
      </c>
      <c r="E137" s="96">
        <v>1</v>
      </c>
      <c r="F137" s="98">
        <v>551.6</v>
      </c>
      <c r="G137" s="93">
        <f t="shared" si="2"/>
        <v>551.6</v>
      </c>
      <c r="H137" s="97" t="s">
        <v>396</v>
      </c>
      <c r="I137" s="90" t="s">
        <v>5059</v>
      </c>
      <c r="J137" s="99" t="s">
        <v>1684</v>
      </c>
    </row>
    <row r="138" spans="1:10" ht="47.25" customHeight="1" x14ac:dyDescent="0.2">
      <c r="A138" s="95" t="s">
        <v>26</v>
      </c>
      <c r="B138" s="96" t="s">
        <v>1738</v>
      </c>
      <c r="C138" s="90" t="s">
        <v>1061</v>
      </c>
      <c r="D138" s="96" t="s">
        <v>11</v>
      </c>
      <c r="E138" s="96">
        <v>1</v>
      </c>
      <c r="F138" s="98">
        <v>105.55</v>
      </c>
      <c r="G138" s="93">
        <f t="shared" si="2"/>
        <v>105.55</v>
      </c>
      <c r="H138" s="97" t="s">
        <v>396</v>
      </c>
      <c r="I138" s="90" t="s">
        <v>5059</v>
      </c>
      <c r="J138" s="99" t="s">
        <v>1684</v>
      </c>
    </row>
    <row r="139" spans="1:10" ht="48" x14ac:dyDescent="0.2">
      <c r="A139" s="95" t="s">
        <v>26</v>
      </c>
      <c r="B139" s="96" t="s">
        <v>1692</v>
      </c>
      <c r="C139" s="90" t="s">
        <v>1061</v>
      </c>
      <c r="D139" s="96" t="s">
        <v>11</v>
      </c>
      <c r="E139" s="96">
        <v>1</v>
      </c>
      <c r="F139" s="98">
        <v>740.44</v>
      </c>
      <c r="G139" s="93">
        <f t="shared" si="2"/>
        <v>740.44</v>
      </c>
      <c r="H139" s="97" t="s">
        <v>396</v>
      </c>
      <c r="I139" s="90" t="s">
        <v>5059</v>
      </c>
      <c r="J139" s="99" t="s">
        <v>1684</v>
      </c>
    </row>
    <row r="140" spans="1:10" ht="48" x14ac:dyDescent="0.2">
      <c r="A140" s="95" t="s">
        <v>26</v>
      </c>
      <c r="B140" s="96" t="s">
        <v>1694</v>
      </c>
      <c r="C140" s="90" t="s">
        <v>1061</v>
      </c>
      <c r="D140" s="96" t="s">
        <v>11</v>
      </c>
      <c r="E140" s="96">
        <v>1</v>
      </c>
      <c r="F140" s="98">
        <v>140.29</v>
      </c>
      <c r="G140" s="93">
        <f t="shared" si="2"/>
        <v>140.29</v>
      </c>
      <c r="H140" s="97" t="s">
        <v>396</v>
      </c>
      <c r="I140" s="90" t="s">
        <v>5059</v>
      </c>
      <c r="J140" s="99" t="s">
        <v>1684</v>
      </c>
    </row>
    <row r="141" spans="1:10" ht="48" x14ac:dyDescent="0.2">
      <c r="A141" s="95" t="s">
        <v>26</v>
      </c>
      <c r="B141" s="96" t="s">
        <v>1695</v>
      </c>
      <c r="C141" s="90" t="s">
        <v>1061</v>
      </c>
      <c r="D141" s="96" t="s">
        <v>11</v>
      </c>
      <c r="E141" s="96">
        <v>1</v>
      </c>
      <c r="F141" s="98">
        <v>183.75</v>
      </c>
      <c r="G141" s="93">
        <f t="shared" si="2"/>
        <v>183.75</v>
      </c>
      <c r="H141" s="97" t="s">
        <v>396</v>
      </c>
      <c r="I141" s="90" t="s">
        <v>5059</v>
      </c>
      <c r="J141" s="99" t="s">
        <v>1684</v>
      </c>
    </row>
    <row r="142" spans="1:10" ht="48" x14ac:dyDescent="0.2">
      <c r="A142" s="95" t="s">
        <v>26</v>
      </c>
      <c r="B142" s="96" t="s">
        <v>1739</v>
      </c>
      <c r="C142" s="90" t="s">
        <v>1061</v>
      </c>
      <c r="D142" s="96" t="s">
        <v>11</v>
      </c>
      <c r="E142" s="96">
        <v>1</v>
      </c>
      <c r="F142" s="98">
        <v>216.56</v>
      </c>
      <c r="G142" s="93">
        <f t="shared" si="2"/>
        <v>216.56</v>
      </c>
      <c r="H142" s="97" t="s">
        <v>396</v>
      </c>
      <c r="I142" s="90" t="s">
        <v>5059</v>
      </c>
      <c r="J142" s="99" t="s">
        <v>1684</v>
      </c>
    </row>
    <row r="143" spans="1:10" ht="48" x14ac:dyDescent="0.2">
      <c r="A143" s="95" t="s">
        <v>26</v>
      </c>
      <c r="B143" s="96" t="s">
        <v>1721</v>
      </c>
      <c r="C143" s="90" t="s">
        <v>1061</v>
      </c>
      <c r="D143" s="96" t="s">
        <v>11</v>
      </c>
      <c r="E143" s="96">
        <v>1</v>
      </c>
      <c r="F143" s="98">
        <v>408.8</v>
      </c>
      <c r="G143" s="93">
        <f t="shared" si="2"/>
        <v>408.8</v>
      </c>
      <c r="H143" s="97" t="s">
        <v>396</v>
      </c>
      <c r="I143" s="90" t="s">
        <v>5059</v>
      </c>
      <c r="J143" s="99" t="s">
        <v>1684</v>
      </c>
    </row>
    <row r="144" spans="1:10" ht="48" x14ac:dyDescent="0.2">
      <c r="A144" s="95" t="s">
        <v>26</v>
      </c>
      <c r="B144" s="96" t="s">
        <v>1740</v>
      </c>
      <c r="C144" s="90" t="s">
        <v>1061</v>
      </c>
      <c r="D144" s="96" t="s">
        <v>11</v>
      </c>
      <c r="E144" s="96">
        <v>1</v>
      </c>
      <c r="F144" s="98">
        <v>393.63</v>
      </c>
      <c r="G144" s="93">
        <f t="shared" si="2"/>
        <v>393.63</v>
      </c>
      <c r="H144" s="97" t="s">
        <v>396</v>
      </c>
      <c r="I144" s="90" t="s">
        <v>5059</v>
      </c>
      <c r="J144" s="99" t="s">
        <v>1684</v>
      </c>
    </row>
    <row r="145" spans="1:10" ht="48" x14ac:dyDescent="0.2">
      <c r="A145" s="95" t="s">
        <v>26</v>
      </c>
      <c r="B145" s="81" t="s">
        <v>1741</v>
      </c>
      <c r="C145" s="89" t="s">
        <v>1061</v>
      </c>
      <c r="D145" s="81" t="s">
        <v>11</v>
      </c>
      <c r="E145" s="81">
        <v>200</v>
      </c>
      <c r="F145" s="100">
        <v>197.35</v>
      </c>
      <c r="G145" s="101">
        <f t="shared" si="2"/>
        <v>39470</v>
      </c>
      <c r="H145" s="102" t="s">
        <v>396</v>
      </c>
      <c r="I145" s="90" t="s">
        <v>5059</v>
      </c>
      <c r="J145" s="82" t="s">
        <v>1684</v>
      </c>
    </row>
    <row r="146" spans="1:10" ht="48" x14ac:dyDescent="0.2">
      <c r="A146" s="95" t="s">
        <v>26</v>
      </c>
      <c r="B146" s="81" t="s">
        <v>1742</v>
      </c>
      <c r="C146" s="89" t="s">
        <v>1061</v>
      </c>
      <c r="D146" s="81" t="s">
        <v>11</v>
      </c>
      <c r="E146" s="81">
        <v>200</v>
      </c>
      <c r="F146" s="100">
        <v>41.92</v>
      </c>
      <c r="G146" s="101">
        <f t="shared" si="2"/>
        <v>8384</v>
      </c>
      <c r="H146" s="102" t="s">
        <v>396</v>
      </c>
      <c r="I146" s="90" t="s">
        <v>5059</v>
      </c>
      <c r="J146" s="82" t="s">
        <v>1684</v>
      </c>
    </row>
    <row r="147" spans="1:10" ht="48" x14ac:dyDescent="0.2">
      <c r="A147" s="95" t="s">
        <v>26</v>
      </c>
      <c r="B147" s="96" t="s">
        <v>1743</v>
      </c>
      <c r="C147" s="90" t="s">
        <v>1061</v>
      </c>
      <c r="D147" s="96" t="s">
        <v>11</v>
      </c>
      <c r="E147" s="96">
        <v>10</v>
      </c>
      <c r="F147" s="98">
        <v>22.8</v>
      </c>
      <c r="G147" s="93">
        <f t="shared" si="2"/>
        <v>228</v>
      </c>
      <c r="H147" s="97" t="s">
        <v>396</v>
      </c>
      <c r="I147" s="90" t="s">
        <v>5059</v>
      </c>
      <c r="J147" s="99" t="s">
        <v>1684</v>
      </c>
    </row>
    <row r="148" spans="1:10" ht="48" x14ac:dyDescent="0.2">
      <c r="A148" s="95" t="s">
        <v>26</v>
      </c>
      <c r="B148" s="96" t="s">
        <v>1744</v>
      </c>
      <c r="C148" s="90" t="s">
        <v>1061</v>
      </c>
      <c r="D148" s="96" t="s">
        <v>11</v>
      </c>
      <c r="E148" s="96">
        <v>4</v>
      </c>
      <c r="F148" s="98">
        <v>140</v>
      </c>
      <c r="G148" s="93">
        <f t="shared" si="2"/>
        <v>560</v>
      </c>
      <c r="H148" s="97" t="s">
        <v>396</v>
      </c>
      <c r="I148" s="90" t="s">
        <v>5059</v>
      </c>
      <c r="J148" s="99" t="s">
        <v>1684</v>
      </c>
    </row>
    <row r="149" spans="1:10" ht="48" x14ac:dyDescent="0.2">
      <c r="A149" s="95" t="s">
        <v>26</v>
      </c>
      <c r="B149" s="96" t="s">
        <v>1745</v>
      </c>
      <c r="C149" s="90" t="s">
        <v>1061</v>
      </c>
      <c r="D149" s="96" t="s">
        <v>11</v>
      </c>
      <c r="E149" s="96">
        <v>5</v>
      </c>
      <c r="F149" s="98">
        <v>50</v>
      </c>
      <c r="G149" s="93">
        <f t="shared" si="2"/>
        <v>250</v>
      </c>
      <c r="H149" s="97" t="s">
        <v>396</v>
      </c>
      <c r="I149" s="90" t="s">
        <v>5059</v>
      </c>
      <c r="J149" s="99" t="s">
        <v>1684</v>
      </c>
    </row>
    <row r="150" spans="1:10" ht="48" x14ac:dyDescent="0.2">
      <c r="A150" s="95" t="s">
        <v>26</v>
      </c>
      <c r="B150" s="96" t="s">
        <v>1746</v>
      </c>
      <c r="C150" s="90" t="s">
        <v>1061</v>
      </c>
      <c r="D150" s="96" t="s">
        <v>11</v>
      </c>
      <c r="E150" s="96">
        <v>1</v>
      </c>
      <c r="F150" s="98">
        <v>2.88</v>
      </c>
      <c r="G150" s="93">
        <f t="shared" si="2"/>
        <v>2.88</v>
      </c>
      <c r="H150" s="97" t="s">
        <v>396</v>
      </c>
      <c r="I150" s="90" t="s">
        <v>5059</v>
      </c>
      <c r="J150" s="99" t="s">
        <v>1684</v>
      </c>
    </row>
    <row r="151" spans="1:10" ht="48" x14ac:dyDescent="0.2">
      <c r="A151" s="95" t="s">
        <v>26</v>
      </c>
      <c r="B151" s="96" t="s">
        <v>1747</v>
      </c>
      <c r="C151" s="90" t="s">
        <v>1061</v>
      </c>
      <c r="D151" s="96" t="s">
        <v>11</v>
      </c>
      <c r="E151" s="96">
        <v>2</v>
      </c>
      <c r="F151" s="98">
        <v>21.15</v>
      </c>
      <c r="G151" s="93">
        <f t="shared" si="2"/>
        <v>42.3</v>
      </c>
      <c r="H151" s="97" t="s">
        <v>396</v>
      </c>
      <c r="I151" s="90" t="s">
        <v>5059</v>
      </c>
      <c r="J151" s="99" t="s">
        <v>1684</v>
      </c>
    </row>
    <row r="152" spans="1:10" ht="48" x14ac:dyDescent="0.2">
      <c r="A152" s="95" t="s">
        <v>26</v>
      </c>
      <c r="B152" s="96" t="s">
        <v>1748</v>
      </c>
      <c r="C152" s="90" t="s">
        <v>1061</v>
      </c>
      <c r="D152" s="96" t="s">
        <v>11</v>
      </c>
      <c r="E152" s="96">
        <v>1</v>
      </c>
      <c r="F152" s="98">
        <v>1.5</v>
      </c>
      <c r="G152" s="93">
        <f t="shared" si="2"/>
        <v>1.5</v>
      </c>
      <c r="H152" s="97" t="s">
        <v>396</v>
      </c>
      <c r="I152" s="90" t="s">
        <v>5059</v>
      </c>
      <c r="J152" s="99" t="s">
        <v>1684</v>
      </c>
    </row>
    <row r="153" spans="1:10" ht="48" x14ac:dyDescent="0.2">
      <c r="A153" s="95" t="s">
        <v>26</v>
      </c>
      <c r="B153" s="96" t="s">
        <v>1749</v>
      </c>
      <c r="C153" s="90" t="s">
        <v>1061</v>
      </c>
      <c r="D153" s="96" t="s">
        <v>11</v>
      </c>
      <c r="E153" s="96">
        <v>2</v>
      </c>
      <c r="F153" s="98">
        <v>547.20000000000005</v>
      </c>
      <c r="G153" s="93">
        <f t="shared" si="2"/>
        <v>1094.4000000000001</v>
      </c>
      <c r="H153" s="97" t="s">
        <v>396</v>
      </c>
      <c r="I153" s="90" t="s">
        <v>5059</v>
      </c>
      <c r="J153" s="99" t="s">
        <v>1684</v>
      </c>
    </row>
    <row r="154" spans="1:10" ht="48" x14ac:dyDescent="0.2">
      <c r="A154" s="95" t="s">
        <v>26</v>
      </c>
      <c r="B154" s="96" t="s">
        <v>1750</v>
      </c>
      <c r="C154" s="90" t="s">
        <v>1061</v>
      </c>
      <c r="D154" s="96" t="s">
        <v>11</v>
      </c>
      <c r="E154" s="96">
        <v>2</v>
      </c>
      <c r="F154" s="98">
        <v>13.68</v>
      </c>
      <c r="G154" s="93">
        <f t="shared" si="2"/>
        <v>27.36</v>
      </c>
      <c r="H154" s="97" t="s">
        <v>396</v>
      </c>
      <c r="I154" s="90" t="s">
        <v>5059</v>
      </c>
      <c r="J154" s="99" t="s">
        <v>1684</v>
      </c>
    </row>
    <row r="155" spans="1:10" ht="48" x14ac:dyDescent="0.2">
      <c r="A155" s="95" t="s">
        <v>26</v>
      </c>
      <c r="B155" s="96" t="s">
        <v>1751</v>
      </c>
      <c r="C155" s="90" t="s">
        <v>1061</v>
      </c>
      <c r="D155" s="96" t="s">
        <v>11</v>
      </c>
      <c r="E155" s="96">
        <v>1</v>
      </c>
      <c r="F155" s="98">
        <v>5</v>
      </c>
      <c r="G155" s="93">
        <f t="shared" si="2"/>
        <v>5</v>
      </c>
      <c r="H155" s="97" t="s">
        <v>396</v>
      </c>
      <c r="I155" s="90" t="s">
        <v>5059</v>
      </c>
      <c r="J155" s="99" t="s">
        <v>1684</v>
      </c>
    </row>
    <row r="156" spans="1:10" ht="48" x14ac:dyDescent="0.2">
      <c r="A156" s="95" t="s">
        <v>26</v>
      </c>
      <c r="B156" s="96" t="s">
        <v>1752</v>
      </c>
      <c r="C156" s="90" t="s">
        <v>1061</v>
      </c>
      <c r="D156" s="96" t="s">
        <v>11</v>
      </c>
      <c r="E156" s="96">
        <v>2</v>
      </c>
      <c r="F156" s="98">
        <v>32.54</v>
      </c>
      <c r="G156" s="93">
        <f t="shared" si="2"/>
        <v>65.08</v>
      </c>
      <c r="H156" s="97" t="s">
        <v>396</v>
      </c>
      <c r="I156" s="90" t="s">
        <v>5059</v>
      </c>
      <c r="J156" s="99" t="s">
        <v>1684</v>
      </c>
    </row>
    <row r="157" spans="1:10" ht="48" x14ac:dyDescent="0.2">
      <c r="A157" s="95" t="s">
        <v>26</v>
      </c>
      <c r="B157" s="96" t="s">
        <v>1753</v>
      </c>
      <c r="C157" s="90" t="s">
        <v>1061</v>
      </c>
      <c r="D157" s="96" t="s">
        <v>11</v>
      </c>
      <c r="E157" s="96">
        <v>1</v>
      </c>
      <c r="F157" s="98">
        <v>55.06</v>
      </c>
      <c r="G157" s="93">
        <f t="shared" si="2"/>
        <v>55.06</v>
      </c>
      <c r="H157" s="97" t="s">
        <v>396</v>
      </c>
      <c r="I157" s="90" t="s">
        <v>5059</v>
      </c>
      <c r="J157" s="99" t="s">
        <v>1684</v>
      </c>
    </row>
    <row r="158" spans="1:10" ht="48" x14ac:dyDescent="0.2">
      <c r="A158" s="95" t="s">
        <v>26</v>
      </c>
      <c r="B158" s="96" t="s">
        <v>1754</v>
      </c>
      <c r="C158" s="90" t="s">
        <v>1061</v>
      </c>
      <c r="D158" s="96" t="s">
        <v>11</v>
      </c>
      <c r="E158" s="96">
        <v>1.8</v>
      </c>
      <c r="F158" s="98">
        <v>187.00550000000001</v>
      </c>
      <c r="G158" s="93">
        <f t="shared" si="2"/>
        <v>336.60990000000004</v>
      </c>
      <c r="H158" s="97" t="s">
        <v>396</v>
      </c>
      <c r="I158" s="90" t="s">
        <v>5059</v>
      </c>
      <c r="J158" s="99" t="s">
        <v>1684</v>
      </c>
    </row>
    <row r="159" spans="1:10" ht="48" x14ac:dyDescent="0.2">
      <c r="A159" s="95" t="s">
        <v>26</v>
      </c>
      <c r="B159" s="96" t="s">
        <v>1755</v>
      </c>
      <c r="C159" s="90" t="s">
        <v>1061</v>
      </c>
      <c r="D159" s="96" t="s">
        <v>11</v>
      </c>
      <c r="E159" s="96">
        <v>2.1</v>
      </c>
      <c r="F159" s="98">
        <v>38.6</v>
      </c>
      <c r="G159" s="93">
        <f t="shared" si="2"/>
        <v>81.06</v>
      </c>
      <c r="H159" s="97" t="s">
        <v>396</v>
      </c>
      <c r="I159" s="90" t="s">
        <v>5059</v>
      </c>
      <c r="J159" s="99" t="s">
        <v>1684</v>
      </c>
    </row>
    <row r="160" spans="1:10" ht="48" x14ac:dyDescent="0.2">
      <c r="A160" s="95" t="s">
        <v>26</v>
      </c>
      <c r="B160" s="96" t="s">
        <v>1756</v>
      </c>
      <c r="C160" s="90" t="s">
        <v>1061</v>
      </c>
      <c r="D160" s="96" t="s">
        <v>11</v>
      </c>
      <c r="E160" s="96">
        <v>2</v>
      </c>
      <c r="F160" s="98">
        <v>2.6</v>
      </c>
      <c r="G160" s="93">
        <f t="shared" si="2"/>
        <v>5.2</v>
      </c>
      <c r="H160" s="97" t="s">
        <v>396</v>
      </c>
      <c r="I160" s="90" t="s">
        <v>5059</v>
      </c>
      <c r="J160" s="99" t="s">
        <v>1684</v>
      </c>
    </row>
    <row r="161" spans="1:10" ht="48" x14ac:dyDescent="0.2">
      <c r="A161" s="95" t="s">
        <v>26</v>
      </c>
      <c r="B161" s="96" t="s">
        <v>1757</v>
      </c>
      <c r="C161" s="90" t="s">
        <v>1061</v>
      </c>
      <c r="D161" s="96" t="s">
        <v>11</v>
      </c>
      <c r="E161" s="96">
        <v>2</v>
      </c>
      <c r="F161" s="98">
        <v>20</v>
      </c>
      <c r="G161" s="93">
        <f t="shared" si="2"/>
        <v>40</v>
      </c>
      <c r="H161" s="97" t="s">
        <v>396</v>
      </c>
      <c r="I161" s="90" t="s">
        <v>5059</v>
      </c>
      <c r="J161" s="99" t="s">
        <v>1684</v>
      </c>
    </row>
    <row r="162" spans="1:10" ht="48" x14ac:dyDescent="0.2">
      <c r="A162" s="95" t="s">
        <v>26</v>
      </c>
      <c r="B162" s="96" t="s">
        <v>1758</v>
      </c>
      <c r="C162" s="90" t="s">
        <v>1061</v>
      </c>
      <c r="D162" s="96" t="s">
        <v>11</v>
      </c>
      <c r="E162" s="96">
        <v>1.8</v>
      </c>
      <c r="F162" s="98">
        <v>48</v>
      </c>
      <c r="G162" s="93">
        <f t="shared" si="2"/>
        <v>86.4</v>
      </c>
      <c r="H162" s="97" t="s">
        <v>396</v>
      </c>
      <c r="I162" s="90" t="s">
        <v>5059</v>
      </c>
      <c r="J162" s="99" t="s">
        <v>1684</v>
      </c>
    </row>
    <row r="163" spans="1:10" ht="48" x14ac:dyDescent="0.2">
      <c r="A163" s="95" t="s">
        <v>26</v>
      </c>
      <c r="B163" s="96" t="s">
        <v>1759</v>
      </c>
      <c r="C163" s="90" t="s">
        <v>1061</v>
      </c>
      <c r="D163" s="96" t="s">
        <v>11</v>
      </c>
      <c r="E163" s="96">
        <v>1</v>
      </c>
      <c r="F163" s="98">
        <v>24</v>
      </c>
      <c r="G163" s="93">
        <f t="shared" si="2"/>
        <v>24</v>
      </c>
      <c r="H163" s="97" t="s">
        <v>396</v>
      </c>
      <c r="I163" s="90" t="s">
        <v>5059</v>
      </c>
      <c r="J163" s="99" t="s">
        <v>1684</v>
      </c>
    </row>
    <row r="164" spans="1:10" ht="48" x14ac:dyDescent="0.2">
      <c r="A164" s="95" t="s">
        <v>26</v>
      </c>
      <c r="B164" s="96" t="s">
        <v>1741</v>
      </c>
      <c r="C164" s="90" t="s">
        <v>1061</v>
      </c>
      <c r="D164" s="96" t="s">
        <v>11</v>
      </c>
      <c r="E164" s="96">
        <v>1.1000000000000001</v>
      </c>
      <c r="F164" s="98">
        <v>197.34899999999999</v>
      </c>
      <c r="G164" s="93">
        <f t="shared" si="2"/>
        <v>217.0839</v>
      </c>
      <c r="H164" s="97" t="s">
        <v>396</v>
      </c>
      <c r="I164" s="90" t="s">
        <v>5059</v>
      </c>
      <c r="J164" s="99" t="s">
        <v>1684</v>
      </c>
    </row>
    <row r="165" spans="1:10" ht="48" x14ac:dyDescent="0.2">
      <c r="A165" s="95" t="s">
        <v>26</v>
      </c>
      <c r="B165" s="96" t="s">
        <v>1742</v>
      </c>
      <c r="C165" s="90" t="s">
        <v>1061</v>
      </c>
      <c r="D165" s="96" t="s">
        <v>11</v>
      </c>
      <c r="E165" s="96">
        <v>1</v>
      </c>
      <c r="F165" s="98">
        <v>41.92</v>
      </c>
      <c r="G165" s="93">
        <f t="shared" si="2"/>
        <v>41.92</v>
      </c>
      <c r="H165" s="97" t="s">
        <v>396</v>
      </c>
      <c r="I165" s="90" t="s">
        <v>5059</v>
      </c>
      <c r="J165" s="99" t="s">
        <v>1684</v>
      </c>
    </row>
    <row r="166" spans="1:10" ht="48" x14ac:dyDescent="0.2">
      <c r="A166" s="95" t="s">
        <v>26</v>
      </c>
      <c r="B166" s="96" t="s">
        <v>1743</v>
      </c>
      <c r="C166" s="90" t="s">
        <v>1061</v>
      </c>
      <c r="D166" s="96" t="s">
        <v>11</v>
      </c>
      <c r="E166" s="96">
        <v>2</v>
      </c>
      <c r="F166" s="98">
        <v>22.8</v>
      </c>
      <c r="G166" s="93">
        <f t="shared" si="2"/>
        <v>45.6</v>
      </c>
      <c r="H166" s="97" t="s">
        <v>396</v>
      </c>
      <c r="I166" s="90" t="s">
        <v>5059</v>
      </c>
      <c r="J166" s="99" t="s">
        <v>1684</v>
      </c>
    </row>
    <row r="167" spans="1:10" ht="48" x14ac:dyDescent="0.2">
      <c r="A167" s="95" t="s">
        <v>26</v>
      </c>
      <c r="B167" s="96" t="s">
        <v>1760</v>
      </c>
      <c r="C167" s="90" t="s">
        <v>1061</v>
      </c>
      <c r="D167" s="96" t="s">
        <v>11</v>
      </c>
      <c r="E167" s="96">
        <v>12</v>
      </c>
      <c r="F167" s="98">
        <v>5</v>
      </c>
      <c r="G167" s="93">
        <f t="shared" si="2"/>
        <v>60</v>
      </c>
      <c r="H167" s="97" t="s">
        <v>396</v>
      </c>
      <c r="I167" s="90" t="s">
        <v>5059</v>
      </c>
      <c r="J167" s="99" t="s">
        <v>1684</v>
      </c>
    </row>
    <row r="168" spans="1:10" ht="48" x14ac:dyDescent="0.2">
      <c r="A168" s="95" t="s">
        <v>26</v>
      </c>
      <c r="B168" s="96" t="s">
        <v>1761</v>
      </c>
      <c r="C168" s="90" t="s">
        <v>1061</v>
      </c>
      <c r="D168" s="96" t="s">
        <v>11</v>
      </c>
      <c r="E168" s="96">
        <v>3</v>
      </c>
      <c r="F168" s="98">
        <v>95</v>
      </c>
      <c r="G168" s="93">
        <f t="shared" si="2"/>
        <v>285</v>
      </c>
      <c r="H168" s="97" t="s">
        <v>396</v>
      </c>
      <c r="I168" s="90" t="s">
        <v>5059</v>
      </c>
      <c r="J168" s="99" t="s">
        <v>1684</v>
      </c>
    </row>
    <row r="169" spans="1:10" ht="48" x14ac:dyDescent="0.2">
      <c r="A169" s="95" t="s">
        <v>26</v>
      </c>
      <c r="B169" s="96" t="s">
        <v>1762</v>
      </c>
      <c r="C169" s="90" t="s">
        <v>1061</v>
      </c>
      <c r="D169" s="96" t="s">
        <v>11</v>
      </c>
      <c r="E169" s="96">
        <v>1</v>
      </c>
      <c r="F169" s="98">
        <v>160</v>
      </c>
      <c r="G169" s="93">
        <f t="shared" si="2"/>
        <v>160</v>
      </c>
      <c r="H169" s="97" t="s">
        <v>396</v>
      </c>
      <c r="I169" s="90" t="s">
        <v>5059</v>
      </c>
      <c r="J169" s="99" t="s">
        <v>1684</v>
      </c>
    </row>
    <row r="170" spans="1:10" ht="48" x14ac:dyDescent="0.2">
      <c r="A170" s="95" t="s">
        <v>26</v>
      </c>
      <c r="B170" s="96" t="s">
        <v>1763</v>
      </c>
      <c r="C170" s="90" t="s">
        <v>1061</v>
      </c>
      <c r="D170" s="96" t="s">
        <v>11</v>
      </c>
      <c r="E170" s="96">
        <v>1</v>
      </c>
      <c r="F170" s="98">
        <v>160</v>
      </c>
      <c r="G170" s="93">
        <f t="shared" si="2"/>
        <v>160</v>
      </c>
      <c r="H170" s="97" t="s">
        <v>396</v>
      </c>
      <c r="I170" s="90" t="s">
        <v>5059</v>
      </c>
      <c r="J170" s="99" t="s">
        <v>1684</v>
      </c>
    </row>
    <row r="171" spans="1:10" ht="48" x14ac:dyDescent="0.2">
      <c r="A171" s="95" t="s">
        <v>26</v>
      </c>
      <c r="B171" s="96" t="s">
        <v>1764</v>
      </c>
      <c r="C171" s="90" t="s">
        <v>1061</v>
      </c>
      <c r="D171" s="96" t="s">
        <v>11</v>
      </c>
      <c r="E171" s="96">
        <v>12</v>
      </c>
      <c r="F171" s="98">
        <v>15</v>
      </c>
      <c r="G171" s="93">
        <f t="shared" si="2"/>
        <v>180</v>
      </c>
      <c r="H171" s="97" t="s">
        <v>396</v>
      </c>
      <c r="I171" s="90" t="s">
        <v>5059</v>
      </c>
      <c r="J171" s="99" t="s">
        <v>1684</v>
      </c>
    </row>
    <row r="172" spans="1:10" ht="48" x14ac:dyDescent="0.2">
      <c r="A172" s="95" t="s">
        <v>26</v>
      </c>
      <c r="B172" s="96" t="s">
        <v>1765</v>
      </c>
      <c r="C172" s="90" t="s">
        <v>1061</v>
      </c>
      <c r="D172" s="96" t="s">
        <v>11</v>
      </c>
      <c r="E172" s="96">
        <v>3</v>
      </c>
      <c r="F172" s="98">
        <v>32</v>
      </c>
      <c r="G172" s="93">
        <f t="shared" si="2"/>
        <v>96</v>
      </c>
      <c r="H172" s="97" t="s">
        <v>396</v>
      </c>
      <c r="I172" s="90" t="s">
        <v>5059</v>
      </c>
      <c r="J172" s="99" t="s">
        <v>1684</v>
      </c>
    </row>
    <row r="173" spans="1:10" ht="48" x14ac:dyDescent="0.2">
      <c r="A173" s="95" t="s">
        <v>26</v>
      </c>
      <c r="B173" s="96" t="s">
        <v>1766</v>
      </c>
      <c r="C173" s="90" t="s">
        <v>1061</v>
      </c>
      <c r="D173" s="96" t="s">
        <v>11</v>
      </c>
      <c r="E173" s="96">
        <v>3</v>
      </c>
      <c r="F173" s="98">
        <v>5.0999999999999996</v>
      </c>
      <c r="G173" s="93">
        <f t="shared" si="2"/>
        <v>15.299999999999999</v>
      </c>
      <c r="H173" s="97" t="s">
        <v>589</v>
      </c>
      <c r="I173" s="90" t="s">
        <v>5059</v>
      </c>
      <c r="J173" s="99" t="s">
        <v>1684</v>
      </c>
    </row>
    <row r="174" spans="1:10" ht="48" x14ac:dyDescent="0.2">
      <c r="A174" s="95" t="s">
        <v>26</v>
      </c>
      <c r="B174" s="96" t="s">
        <v>1767</v>
      </c>
      <c r="C174" s="90" t="s">
        <v>1061</v>
      </c>
      <c r="D174" s="96" t="s">
        <v>11</v>
      </c>
      <c r="E174" s="96">
        <v>5</v>
      </c>
      <c r="F174" s="98">
        <v>10.199999999999999</v>
      </c>
      <c r="G174" s="93">
        <f t="shared" si="2"/>
        <v>51</v>
      </c>
      <c r="H174" s="97" t="s">
        <v>1497</v>
      </c>
      <c r="I174" s="90" t="s">
        <v>5059</v>
      </c>
      <c r="J174" s="99" t="s">
        <v>1684</v>
      </c>
    </row>
    <row r="175" spans="1:10" ht="48" x14ac:dyDescent="0.2">
      <c r="A175" s="95" t="s">
        <v>26</v>
      </c>
      <c r="B175" s="96" t="s">
        <v>1750</v>
      </c>
      <c r="C175" s="90" t="s">
        <v>1061</v>
      </c>
      <c r="D175" s="96" t="s">
        <v>11</v>
      </c>
      <c r="E175" s="96">
        <v>5</v>
      </c>
      <c r="F175" s="98">
        <v>15</v>
      </c>
      <c r="G175" s="93">
        <f t="shared" si="2"/>
        <v>75</v>
      </c>
      <c r="H175" s="97" t="s">
        <v>1768</v>
      </c>
      <c r="I175" s="90" t="s">
        <v>5059</v>
      </c>
      <c r="J175" s="99" t="s">
        <v>1684</v>
      </c>
    </row>
    <row r="176" spans="1:10" ht="48" x14ac:dyDescent="0.2">
      <c r="A176" s="95" t="s">
        <v>26</v>
      </c>
      <c r="B176" s="96" t="s">
        <v>1769</v>
      </c>
      <c r="C176" s="90" t="s">
        <v>1061</v>
      </c>
      <c r="D176" s="96" t="s">
        <v>11</v>
      </c>
      <c r="E176" s="96">
        <v>5</v>
      </c>
      <c r="F176" s="98">
        <v>35.64</v>
      </c>
      <c r="G176" s="93">
        <f t="shared" si="2"/>
        <v>178.2</v>
      </c>
      <c r="H176" s="97" t="s">
        <v>1770</v>
      </c>
      <c r="I176" s="90" t="s">
        <v>5059</v>
      </c>
      <c r="J176" s="99" t="s">
        <v>1684</v>
      </c>
    </row>
    <row r="177" spans="1:10" ht="48" x14ac:dyDescent="0.2">
      <c r="A177" s="95" t="s">
        <v>26</v>
      </c>
      <c r="B177" s="96" t="s">
        <v>1771</v>
      </c>
      <c r="C177" s="90" t="s">
        <v>1061</v>
      </c>
      <c r="D177" s="96" t="s">
        <v>11</v>
      </c>
      <c r="E177" s="96">
        <v>5</v>
      </c>
      <c r="F177" s="98">
        <v>26.44</v>
      </c>
      <c r="G177" s="93">
        <f t="shared" si="2"/>
        <v>132.20000000000002</v>
      </c>
      <c r="H177" s="97" t="s">
        <v>1772</v>
      </c>
      <c r="I177" s="90" t="s">
        <v>5059</v>
      </c>
      <c r="J177" s="99" t="s">
        <v>1684</v>
      </c>
    </row>
    <row r="178" spans="1:10" ht="48" x14ac:dyDescent="0.2">
      <c r="A178" s="95" t="s">
        <v>26</v>
      </c>
      <c r="B178" s="96" t="s">
        <v>1773</v>
      </c>
      <c r="C178" s="90" t="s">
        <v>1061</v>
      </c>
      <c r="D178" s="96" t="s">
        <v>11</v>
      </c>
      <c r="E178" s="96">
        <v>5</v>
      </c>
      <c r="F178" s="98">
        <v>27.16</v>
      </c>
      <c r="G178" s="93">
        <f t="shared" si="2"/>
        <v>135.80000000000001</v>
      </c>
      <c r="H178" s="97" t="s">
        <v>1774</v>
      </c>
      <c r="I178" s="90" t="s">
        <v>5059</v>
      </c>
      <c r="J178" s="99" t="s">
        <v>1684</v>
      </c>
    </row>
    <row r="179" spans="1:10" ht="48" x14ac:dyDescent="0.2">
      <c r="A179" s="95" t="s">
        <v>26</v>
      </c>
      <c r="B179" s="96" t="s">
        <v>1775</v>
      </c>
      <c r="C179" s="90" t="s">
        <v>1061</v>
      </c>
      <c r="D179" s="96" t="s">
        <v>11</v>
      </c>
      <c r="E179" s="96">
        <v>10</v>
      </c>
      <c r="F179" s="98">
        <v>9.02</v>
      </c>
      <c r="G179" s="93">
        <f t="shared" si="2"/>
        <v>90.199999999999989</v>
      </c>
      <c r="H179" s="97" t="s">
        <v>1776</v>
      </c>
      <c r="I179" s="90" t="s">
        <v>5059</v>
      </c>
      <c r="J179" s="99" t="s">
        <v>1684</v>
      </c>
    </row>
    <row r="180" spans="1:10" ht="48" x14ac:dyDescent="0.2">
      <c r="A180" s="95" t="s">
        <v>26</v>
      </c>
      <c r="B180" s="96" t="s">
        <v>1777</v>
      </c>
      <c r="C180" s="90" t="s">
        <v>1061</v>
      </c>
      <c r="D180" s="96" t="s">
        <v>11</v>
      </c>
      <c r="E180" s="96">
        <v>10</v>
      </c>
      <c r="F180" s="98">
        <v>11.448</v>
      </c>
      <c r="G180" s="93">
        <f t="shared" si="2"/>
        <v>114.48</v>
      </c>
      <c r="H180" s="97" t="s">
        <v>1778</v>
      </c>
      <c r="I180" s="90" t="s">
        <v>5059</v>
      </c>
      <c r="J180" s="99" t="s">
        <v>1684</v>
      </c>
    </row>
    <row r="181" spans="1:10" ht="48" x14ac:dyDescent="0.2">
      <c r="A181" s="95" t="s">
        <v>35</v>
      </c>
      <c r="B181" s="96" t="s">
        <v>1779</v>
      </c>
      <c r="C181" s="90" t="s">
        <v>1061</v>
      </c>
      <c r="D181" s="96" t="s">
        <v>11</v>
      </c>
      <c r="E181" s="96">
        <v>3</v>
      </c>
      <c r="F181" s="98">
        <v>55</v>
      </c>
      <c r="G181" s="93">
        <f t="shared" si="2"/>
        <v>165</v>
      </c>
      <c r="H181" s="97" t="s">
        <v>1780</v>
      </c>
      <c r="I181" s="90" t="s">
        <v>5059</v>
      </c>
      <c r="J181" s="99" t="s">
        <v>1684</v>
      </c>
    </row>
    <row r="182" spans="1:10" ht="48" x14ac:dyDescent="0.2">
      <c r="A182" s="95" t="s">
        <v>35</v>
      </c>
      <c r="B182" s="90" t="s">
        <v>1781</v>
      </c>
      <c r="C182" s="90" t="s">
        <v>1061</v>
      </c>
      <c r="D182" s="90" t="s">
        <v>1782</v>
      </c>
      <c r="E182" s="90">
        <v>6166</v>
      </c>
      <c r="F182" s="93">
        <v>1</v>
      </c>
      <c r="G182" s="93">
        <f t="shared" si="2"/>
        <v>6166</v>
      </c>
      <c r="H182" s="91" t="s">
        <v>1783</v>
      </c>
      <c r="I182" s="90" t="s">
        <v>5059</v>
      </c>
      <c r="J182" s="94" t="s">
        <v>1684</v>
      </c>
    </row>
    <row r="183" spans="1:10" ht="48" x14ac:dyDescent="0.2">
      <c r="A183" s="95" t="s">
        <v>35</v>
      </c>
      <c r="B183" s="96" t="s">
        <v>1784</v>
      </c>
      <c r="C183" s="90" t="s">
        <v>1061</v>
      </c>
      <c r="D183" s="96" t="s">
        <v>11</v>
      </c>
      <c r="E183" s="96">
        <v>312</v>
      </c>
      <c r="F183" s="98">
        <v>4.7</v>
      </c>
      <c r="G183" s="93">
        <f t="shared" si="2"/>
        <v>1466.4</v>
      </c>
      <c r="H183" s="97" t="s">
        <v>1785</v>
      </c>
      <c r="I183" s="90" t="s">
        <v>5059</v>
      </c>
      <c r="J183" s="99" t="s">
        <v>1684</v>
      </c>
    </row>
    <row r="184" spans="1:10" ht="48" x14ac:dyDescent="0.2">
      <c r="A184" s="95" t="s">
        <v>35</v>
      </c>
      <c r="B184" s="96" t="s">
        <v>1786</v>
      </c>
      <c r="C184" s="90" t="s">
        <v>1061</v>
      </c>
      <c r="D184" s="96" t="s">
        <v>11</v>
      </c>
      <c r="E184" s="96">
        <v>25</v>
      </c>
      <c r="F184" s="98">
        <v>110</v>
      </c>
      <c r="G184" s="93">
        <f t="shared" si="2"/>
        <v>2750</v>
      </c>
      <c r="H184" s="97" t="s">
        <v>1787</v>
      </c>
      <c r="I184" s="90" t="s">
        <v>5059</v>
      </c>
      <c r="J184" s="99" t="s">
        <v>1684</v>
      </c>
    </row>
    <row r="185" spans="1:10" ht="48" x14ac:dyDescent="0.2">
      <c r="A185" s="95" t="s">
        <v>35</v>
      </c>
      <c r="B185" s="96" t="s">
        <v>1788</v>
      </c>
      <c r="C185" s="90" t="s">
        <v>1061</v>
      </c>
      <c r="D185" s="96" t="s">
        <v>11</v>
      </c>
      <c r="E185" s="96">
        <v>50</v>
      </c>
      <c r="F185" s="98">
        <v>25</v>
      </c>
      <c r="G185" s="93">
        <f t="shared" si="2"/>
        <v>1250</v>
      </c>
      <c r="H185" s="97" t="s">
        <v>1789</v>
      </c>
      <c r="I185" s="90" t="s">
        <v>5059</v>
      </c>
      <c r="J185" s="99" t="s">
        <v>1684</v>
      </c>
    </row>
    <row r="186" spans="1:10" ht="48" x14ac:dyDescent="0.2">
      <c r="A186" s="95" t="s">
        <v>35</v>
      </c>
      <c r="B186" s="96" t="s">
        <v>1790</v>
      </c>
      <c r="C186" s="90" t="s">
        <v>1061</v>
      </c>
      <c r="D186" s="96" t="s">
        <v>11</v>
      </c>
      <c r="E186" s="96">
        <v>50</v>
      </c>
      <c r="F186" s="98">
        <v>20</v>
      </c>
      <c r="G186" s="93">
        <f t="shared" si="2"/>
        <v>1000</v>
      </c>
      <c r="H186" s="97" t="s">
        <v>1791</v>
      </c>
      <c r="I186" s="90" t="s">
        <v>5059</v>
      </c>
      <c r="J186" s="99" t="s">
        <v>1684</v>
      </c>
    </row>
    <row r="187" spans="1:10" ht="84" x14ac:dyDescent="0.2">
      <c r="A187" s="95" t="s">
        <v>35</v>
      </c>
      <c r="B187" s="96" t="s">
        <v>1792</v>
      </c>
      <c r="C187" s="90" t="s">
        <v>1061</v>
      </c>
      <c r="D187" s="96" t="s">
        <v>11</v>
      </c>
      <c r="E187" s="96">
        <v>20</v>
      </c>
      <c r="F187" s="98">
        <v>40</v>
      </c>
      <c r="G187" s="93">
        <f t="shared" si="2"/>
        <v>800</v>
      </c>
      <c r="H187" s="97" t="s">
        <v>1793</v>
      </c>
      <c r="I187" s="90" t="s">
        <v>5059</v>
      </c>
      <c r="J187" s="99" t="s">
        <v>1684</v>
      </c>
    </row>
    <row r="188" spans="1:10" ht="48" x14ac:dyDescent="0.2">
      <c r="A188" s="95" t="s">
        <v>35</v>
      </c>
      <c r="B188" s="96" t="s">
        <v>1794</v>
      </c>
      <c r="C188" s="90" t="s">
        <v>1061</v>
      </c>
      <c r="D188" s="96" t="s">
        <v>11</v>
      </c>
      <c r="E188" s="96">
        <v>6</v>
      </c>
      <c r="F188" s="98">
        <v>100</v>
      </c>
      <c r="G188" s="93">
        <f t="shared" si="2"/>
        <v>600</v>
      </c>
      <c r="H188" s="97" t="s">
        <v>1795</v>
      </c>
      <c r="I188" s="90" t="s">
        <v>5059</v>
      </c>
      <c r="J188" s="99" t="s">
        <v>1684</v>
      </c>
    </row>
    <row r="189" spans="1:10" ht="48" x14ac:dyDescent="0.2">
      <c r="A189" s="95" t="s">
        <v>35</v>
      </c>
      <c r="B189" s="96" t="s">
        <v>1796</v>
      </c>
      <c r="C189" s="90" t="s">
        <v>1061</v>
      </c>
      <c r="D189" s="96" t="s">
        <v>11</v>
      </c>
      <c r="E189" s="96">
        <v>10</v>
      </c>
      <c r="F189" s="98">
        <v>40</v>
      </c>
      <c r="G189" s="93">
        <f t="shared" si="2"/>
        <v>400</v>
      </c>
      <c r="H189" s="97" t="s">
        <v>1797</v>
      </c>
      <c r="I189" s="90" t="s">
        <v>5059</v>
      </c>
      <c r="J189" s="99" t="s">
        <v>1684</v>
      </c>
    </row>
    <row r="190" spans="1:10" ht="48" x14ac:dyDescent="0.2">
      <c r="A190" s="95" t="s">
        <v>35</v>
      </c>
      <c r="B190" s="96" t="s">
        <v>1798</v>
      </c>
      <c r="C190" s="90" t="s">
        <v>1061</v>
      </c>
      <c r="D190" s="96" t="s">
        <v>11</v>
      </c>
      <c r="E190" s="96">
        <v>10</v>
      </c>
      <c r="F190" s="98">
        <v>60</v>
      </c>
      <c r="G190" s="93">
        <f t="shared" si="2"/>
        <v>600</v>
      </c>
      <c r="H190" s="97" t="s">
        <v>1799</v>
      </c>
      <c r="I190" s="90" t="s">
        <v>5059</v>
      </c>
      <c r="J190" s="99" t="s">
        <v>1684</v>
      </c>
    </row>
    <row r="191" spans="1:10" ht="48" x14ac:dyDescent="0.2">
      <c r="A191" s="95" t="s">
        <v>35</v>
      </c>
      <c r="B191" s="96" t="s">
        <v>1800</v>
      </c>
      <c r="C191" s="90" t="s">
        <v>1061</v>
      </c>
      <c r="D191" s="96" t="s">
        <v>11</v>
      </c>
      <c r="E191" s="96">
        <v>10</v>
      </c>
      <c r="F191" s="98">
        <v>20</v>
      </c>
      <c r="G191" s="93">
        <f t="shared" si="2"/>
        <v>200</v>
      </c>
      <c r="H191" s="97" t="s">
        <v>1801</v>
      </c>
      <c r="I191" s="90" t="s">
        <v>5059</v>
      </c>
      <c r="J191" s="99" t="s">
        <v>1684</v>
      </c>
    </row>
    <row r="192" spans="1:10" ht="48" x14ac:dyDescent="0.2">
      <c r="A192" s="95" t="s">
        <v>35</v>
      </c>
      <c r="B192" s="96" t="s">
        <v>1802</v>
      </c>
      <c r="C192" s="90" t="s">
        <v>1061</v>
      </c>
      <c r="D192" s="96" t="s">
        <v>11</v>
      </c>
      <c r="E192" s="96">
        <v>5</v>
      </c>
      <c r="F192" s="98">
        <v>350</v>
      </c>
      <c r="G192" s="93">
        <f t="shared" si="2"/>
        <v>1750</v>
      </c>
      <c r="H192" s="97" t="s">
        <v>1803</v>
      </c>
      <c r="I192" s="90" t="s">
        <v>5059</v>
      </c>
      <c r="J192" s="99" t="s">
        <v>1684</v>
      </c>
    </row>
    <row r="193" spans="1:10" ht="48" x14ac:dyDescent="0.2">
      <c r="A193" s="95" t="s">
        <v>35</v>
      </c>
      <c r="B193" s="96" t="s">
        <v>1804</v>
      </c>
      <c r="C193" s="90" t="s">
        <v>1061</v>
      </c>
      <c r="D193" s="96" t="s">
        <v>11</v>
      </c>
      <c r="E193" s="96">
        <v>50</v>
      </c>
      <c r="F193" s="98">
        <v>50</v>
      </c>
      <c r="G193" s="93">
        <f t="shared" si="2"/>
        <v>2500</v>
      </c>
      <c r="H193" s="97" t="s">
        <v>1805</v>
      </c>
      <c r="I193" s="90" t="s">
        <v>5059</v>
      </c>
      <c r="J193" s="99" t="s">
        <v>1684</v>
      </c>
    </row>
    <row r="194" spans="1:10" ht="72" x14ac:dyDescent="0.2">
      <c r="A194" s="95" t="s">
        <v>10</v>
      </c>
      <c r="B194" s="96" t="s">
        <v>1806</v>
      </c>
      <c r="C194" s="90" t="s">
        <v>1061</v>
      </c>
      <c r="D194" s="96" t="s">
        <v>11</v>
      </c>
      <c r="E194" s="96">
        <v>8</v>
      </c>
      <c r="F194" s="98">
        <v>110</v>
      </c>
      <c r="G194" s="93">
        <f t="shared" si="2"/>
        <v>880</v>
      </c>
      <c r="H194" s="97" t="s">
        <v>1807</v>
      </c>
      <c r="I194" s="90" t="s">
        <v>5059</v>
      </c>
      <c r="J194" s="99" t="s">
        <v>1808</v>
      </c>
    </row>
    <row r="195" spans="1:10" ht="48" x14ac:dyDescent="0.2">
      <c r="A195" s="95" t="s">
        <v>1809</v>
      </c>
      <c r="B195" s="96" t="s">
        <v>1810</v>
      </c>
      <c r="C195" s="90" t="s">
        <v>1061</v>
      </c>
      <c r="D195" s="96" t="s">
        <v>11</v>
      </c>
      <c r="E195" s="96">
        <v>30</v>
      </c>
      <c r="F195" s="98">
        <v>46.153799999999997</v>
      </c>
      <c r="G195" s="93">
        <f t="shared" si="2"/>
        <v>1384.6139999999998</v>
      </c>
      <c r="H195" s="97" t="s">
        <v>1811</v>
      </c>
      <c r="I195" s="90" t="s">
        <v>5059</v>
      </c>
      <c r="J195" s="99" t="s">
        <v>1812</v>
      </c>
    </row>
    <row r="196" spans="1:10" ht="48" x14ac:dyDescent="0.2">
      <c r="A196" s="95" t="s">
        <v>1809</v>
      </c>
      <c r="B196" s="96" t="s">
        <v>1813</v>
      </c>
      <c r="C196" s="90" t="s">
        <v>1061</v>
      </c>
      <c r="D196" s="96" t="s">
        <v>11</v>
      </c>
      <c r="E196" s="96">
        <v>5</v>
      </c>
      <c r="F196" s="98">
        <v>29</v>
      </c>
      <c r="G196" s="93">
        <f t="shared" si="2"/>
        <v>145</v>
      </c>
      <c r="H196" s="97" t="s">
        <v>1814</v>
      </c>
      <c r="I196" s="90" t="s">
        <v>5059</v>
      </c>
      <c r="J196" s="99" t="s">
        <v>1812</v>
      </c>
    </row>
    <row r="197" spans="1:10" ht="48" x14ac:dyDescent="0.2">
      <c r="A197" s="95" t="s">
        <v>1809</v>
      </c>
      <c r="B197" s="96" t="s">
        <v>1815</v>
      </c>
      <c r="C197" s="90" t="s">
        <v>1061</v>
      </c>
      <c r="D197" s="96" t="s">
        <v>11</v>
      </c>
      <c r="E197" s="96">
        <v>5</v>
      </c>
      <c r="F197" s="98">
        <v>29</v>
      </c>
      <c r="G197" s="93">
        <f t="shared" ref="G197:G218" si="3">F197*E197</f>
        <v>145</v>
      </c>
      <c r="H197" s="97" t="s">
        <v>1816</v>
      </c>
      <c r="I197" s="90" t="s">
        <v>5059</v>
      </c>
      <c r="J197" s="99" t="s">
        <v>1812</v>
      </c>
    </row>
    <row r="198" spans="1:10" ht="48" x14ac:dyDescent="0.2">
      <c r="A198" s="95" t="s">
        <v>1817</v>
      </c>
      <c r="B198" s="96" t="s">
        <v>184</v>
      </c>
      <c r="C198" s="90" t="s">
        <v>1061</v>
      </c>
      <c r="D198" s="96" t="s">
        <v>11</v>
      </c>
      <c r="E198" s="96">
        <v>1</v>
      </c>
      <c r="F198" s="98">
        <v>18</v>
      </c>
      <c r="G198" s="93">
        <f t="shared" si="3"/>
        <v>18</v>
      </c>
      <c r="H198" s="97" t="s">
        <v>1818</v>
      </c>
      <c r="I198" s="90" t="s">
        <v>5059</v>
      </c>
      <c r="J198" s="99" t="s">
        <v>1819</v>
      </c>
    </row>
    <row r="199" spans="1:10" ht="48" x14ac:dyDescent="0.2">
      <c r="A199" s="95" t="s">
        <v>1817</v>
      </c>
      <c r="B199" s="96" t="s">
        <v>1820</v>
      </c>
      <c r="C199" s="90" t="s">
        <v>1061</v>
      </c>
      <c r="D199" s="96" t="s">
        <v>11</v>
      </c>
      <c r="E199" s="96">
        <v>1</v>
      </c>
      <c r="F199" s="98">
        <v>18</v>
      </c>
      <c r="G199" s="93">
        <f t="shared" si="3"/>
        <v>18</v>
      </c>
      <c r="H199" s="97" t="s">
        <v>1821</v>
      </c>
      <c r="I199" s="90" t="s">
        <v>5059</v>
      </c>
      <c r="J199" s="99" t="s">
        <v>1819</v>
      </c>
    </row>
    <row r="200" spans="1:10" ht="48" x14ac:dyDescent="0.2">
      <c r="A200" s="95" t="s">
        <v>1817</v>
      </c>
      <c r="B200" s="96" t="s">
        <v>1822</v>
      </c>
      <c r="C200" s="90" t="s">
        <v>1061</v>
      </c>
      <c r="D200" s="96" t="s">
        <v>11</v>
      </c>
      <c r="E200" s="96">
        <v>1</v>
      </c>
      <c r="F200" s="98">
        <v>299.8</v>
      </c>
      <c r="G200" s="93">
        <f t="shared" si="3"/>
        <v>299.8</v>
      </c>
      <c r="H200" s="97" t="s">
        <v>1823</v>
      </c>
      <c r="I200" s="90" t="s">
        <v>5059</v>
      </c>
      <c r="J200" s="99" t="s">
        <v>1819</v>
      </c>
    </row>
    <row r="201" spans="1:10" ht="48" x14ac:dyDescent="0.2">
      <c r="A201" s="95" t="s">
        <v>1817</v>
      </c>
      <c r="B201" s="96" t="s">
        <v>1824</v>
      </c>
      <c r="C201" s="90" t="s">
        <v>1061</v>
      </c>
      <c r="D201" s="96" t="s">
        <v>11</v>
      </c>
      <c r="E201" s="96">
        <v>1</v>
      </c>
      <c r="F201" s="98">
        <v>178</v>
      </c>
      <c r="G201" s="93">
        <f t="shared" si="3"/>
        <v>178</v>
      </c>
      <c r="H201" s="97" t="s">
        <v>1825</v>
      </c>
      <c r="I201" s="90" t="s">
        <v>5059</v>
      </c>
      <c r="J201" s="99" t="s">
        <v>1826</v>
      </c>
    </row>
    <row r="202" spans="1:10" ht="48" x14ac:dyDescent="0.2">
      <c r="A202" s="95" t="s">
        <v>1817</v>
      </c>
      <c r="B202" s="96" t="s">
        <v>1827</v>
      </c>
      <c r="C202" s="90" t="s">
        <v>1061</v>
      </c>
      <c r="D202" s="96" t="s">
        <v>11</v>
      </c>
      <c r="E202" s="96">
        <v>1</v>
      </c>
      <c r="F202" s="98">
        <v>320</v>
      </c>
      <c r="G202" s="93">
        <f t="shared" si="3"/>
        <v>320</v>
      </c>
      <c r="H202" s="97" t="s">
        <v>1828</v>
      </c>
      <c r="I202" s="90" t="s">
        <v>5059</v>
      </c>
      <c r="J202" s="99" t="s">
        <v>1826</v>
      </c>
    </row>
    <row r="203" spans="1:10" ht="48" x14ac:dyDescent="0.2">
      <c r="A203" s="95" t="s">
        <v>1817</v>
      </c>
      <c r="B203" s="96" t="s">
        <v>1829</v>
      </c>
      <c r="C203" s="90" t="s">
        <v>1061</v>
      </c>
      <c r="D203" s="96" t="s">
        <v>11</v>
      </c>
      <c r="E203" s="96">
        <v>3</v>
      </c>
      <c r="F203" s="98">
        <v>22.16</v>
      </c>
      <c r="G203" s="93">
        <f t="shared" si="3"/>
        <v>66.48</v>
      </c>
      <c r="H203" s="97" t="s">
        <v>1830</v>
      </c>
      <c r="I203" s="90" t="s">
        <v>5059</v>
      </c>
      <c r="J203" s="99" t="s">
        <v>1826</v>
      </c>
    </row>
    <row r="204" spans="1:10" ht="48" x14ac:dyDescent="0.2">
      <c r="A204" s="95" t="s">
        <v>1817</v>
      </c>
      <c r="B204" s="96" t="s">
        <v>1657</v>
      </c>
      <c r="C204" s="90" t="s">
        <v>1061</v>
      </c>
      <c r="D204" s="96" t="s">
        <v>11</v>
      </c>
      <c r="E204" s="96">
        <v>5</v>
      </c>
      <c r="F204" s="98">
        <v>129.9</v>
      </c>
      <c r="G204" s="93">
        <f t="shared" si="3"/>
        <v>649.5</v>
      </c>
      <c r="H204" s="97" t="s">
        <v>1831</v>
      </c>
      <c r="I204" s="90" t="s">
        <v>5059</v>
      </c>
      <c r="J204" s="99" t="s">
        <v>1826</v>
      </c>
    </row>
    <row r="205" spans="1:10" ht="48" x14ac:dyDescent="0.2">
      <c r="A205" s="95" t="s">
        <v>1817</v>
      </c>
      <c r="B205" s="96" t="s">
        <v>1832</v>
      </c>
      <c r="C205" s="90" t="s">
        <v>1061</v>
      </c>
      <c r="D205" s="96" t="s">
        <v>11</v>
      </c>
      <c r="E205" s="96">
        <v>4</v>
      </c>
      <c r="F205" s="98">
        <v>38.14</v>
      </c>
      <c r="G205" s="93">
        <f t="shared" si="3"/>
        <v>152.56</v>
      </c>
      <c r="H205" s="97" t="s">
        <v>1833</v>
      </c>
      <c r="I205" s="90" t="s">
        <v>5059</v>
      </c>
      <c r="J205" s="99" t="s">
        <v>1826</v>
      </c>
    </row>
    <row r="206" spans="1:10" ht="48" x14ac:dyDescent="0.2">
      <c r="A206" s="95" t="s">
        <v>1817</v>
      </c>
      <c r="B206" s="96" t="s">
        <v>1834</v>
      </c>
      <c r="C206" s="90" t="s">
        <v>1061</v>
      </c>
      <c r="D206" s="96" t="s">
        <v>11</v>
      </c>
      <c r="E206" s="96">
        <v>4</v>
      </c>
      <c r="F206" s="98">
        <v>10.3</v>
      </c>
      <c r="G206" s="93">
        <f t="shared" si="3"/>
        <v>41.2</v>
      </c>
      <c r="H206" s="97" t="s">
        <v>1835</v>
      </c>
      <c r="I206" s="90" t="s">
        <v>5059</v>
      </c>
      <c r="J206" s="99" t="s">
        <v>1826</v>
      </c>
    </row>
    <row r="207" spans="1:10" ht="48" x14ac:dyDescent="0.2">
      <c r="A207" s="95" t="s">
        <v>1817</v>
      </c>
      <c r="B207" s="96" t="s">
        <v>1836</v>
      </c>
      <c r="C207" s="90" t="s">
        <v>1061</v>
      </c>
      <c r="D207" s="96" t="s">
        <v>11</v>
      </c>
      <c r="E207" s="96">
        <v>2</v>
      </c>
      <c r="F207" s="98">
        <v>15.46</v>
      </c>
      <c r="G207" s="93">
        <f t="shared" si="3"/>
        <v>30.92</v>
      </c>
      <c r="H207" s="97" t="s">
        <v>1837</v>
      </c>
      <c r="I207" s="90" t="s">
        <v>5059</v>
      </c>
      <c r="J207" s="99" t="s">
        <v>1826</v>
      </c>
    </row>
    <row r="208" spans="1:10" ht="48" x14ac:dyDescent="0.2">
      <c r="A208" s="95" t="s">
        <v>1817</v>
      </c>
      <c r="B208" s="96" t="s">
        <v>1838</v>
      </c>
      <c r="C208" s="90" t="s">
        <v>1061</v>
      </c>
      <c r="D208" s="96" t="s">
        <v>11</v>
      </c>
      <c r="E208" s="96">
        <v>4</v>
      </c>
      <c r="F208" s="98">
        <v>21.64</v>
      </c>
      <c r="G208" s="93">
        <f t="shared" si="3"/>
        <v>86.56</v>
      </c>
      <c r="H208" s="97" t="s">
        <v>1839</v>
      </c>
      <c r="I208" s="90" t="s">
        <v>5059</v>
      </c>
      <c r="J208" s="99" t="s">
        <v>1826</v>
      </c>
    </row>
    <row r="209" spans="1:10" ht="48" x14ac:dyDescent="0.2">
      <c r="A209" s="95" t="s">
        <v>1817</v>
      </c>
      <c r="B209" s="96" t="s">
        <v>1840</v>
      </c>
      <c r="C209" s="90" t="s">
        <v>1061</v>
      </c>
      <c r="D209" s="96" t="s">
        <v>11</v>
      </c>
      <c r="E209" s="96">
        <v>4</v>
      </c>
      <c r="F209" s="98">
        <v>92.78</v>
      </c>
      <c r="G209" s="93">
        <f t="shared" si="3"/>
        <v>371.12</v>
      </c>
      <c r="H209" s="97" t="s">
        <v>1841</v>
      </c>
      <c r="I209" s="90" t="s">
        <v>5059</v>
      </c>
      <c r="J209" s="99" t="s">
        <v>1826</v>
      </c>
    </row>
    <row r="210" spans="1:10" ht="36" x14ac:dyDescent="0.2">
      <c r="A210" s="95" t="s">
        <v>29</v>
      </c>
      <c r="B210" s="96" t="s">
        <v>1842</v>
      </c>
      <c r="C210" s="90" t="s">
        <v>1061</v>
      </c>
      <c r="D210" s="96" t="s">
        <v>11</v>
      </c>
      <c r="E210" s="96">
        <v>4</v>
      </c>
      <c r="F210" s="98">
        <v>86.59</v>
      </c>
      <c r="G210" s="93">
        <f t="shared" si="3"/>
        <v>346.36</v>
      </c>
      <c r="H210" s="97" t="s">
        <v>1843</v>
      </c>
      <c r="I210" s="90" t="s">
        <v>5059</v>
      </c>
      <c r="J210" s="99" t="s">
        <v>1844</v>
      </c>
    </row>
    <row r="211" spans="1:10" ht="36" x14ac:dyDescent="0.2">
      <c r="A211" s="95" t="s">
        <v>29</v>
      </c>
      <c r="B211" s="96" t="s">
        <v>1845</v>
      </c>
      <c r="C211" s="90" t="s">
        <v>1061</v>
      </c>
      <c r="D211" s="96" t="s">
        <v>11</v>
      </c>
      <c r="E211" s="96">
        <v>4</v>
      </c>
      <c r="F211" s="98">
        <v>151.54</v>
      </c>
      <c r="G211" s="93">
        <f t="shared" si="3"/>
        <v>606.16</v>
      </c>
      <c r="H211" s="97" t="s">
        <v>1846</v>
      </c>
      <c r="I211" s="90" t="s">
        <v>5059</v>
      </c>
      <c r="J211" s="99" t="s">
        <v>1844</v>
      </c>
    </row>
    <row r="212" spans="1:10" ht="72" x14ac:dyDescent="0.2">
      <c r="A212" s="6" t="s">
        <v>793</v>
      </c>
      <c r="B212" s="96" t="s">
        <v>5297</v>
      </c>
      <c r="C212" s="81" t="s">
        <v>5287</v>
      </c>
      <c r="D212" s="81" t="s">
        <v>5276</v>
      </c>
      <c r="E212" s="81">
        <v>1</v>
      </c>
      <c r="F212" s="145">
        <v>117254.18</v>
      </c>
      <c r="G212" s="143">
        <f t="shared" si="3"/>
        <v>117254.18</v>
      </c>
      <c r="H212" s="141">
        <v>45672</v>
      </c>
      <c r="I212" s="90" t="s">
        <v>5059</v>
      </c>
      <c r="J212" s="82" t="s">
        <v>5298</v>
      </c>
    </row>
    <row r="213" spans="1:10" ht="36" x14ac:dyDescent="0.2">
      <c r="A213" s="142" t="s">
        <v>29</v>
      </c>
      <c r="B213" s="81" t="s">
        <v>5321</v>
      </c>
      <c r="C213" s="90" t="s">
        <v>1061</v>
      </c>
      <c r="D213" s="81" t="s">
        <v>11</v>
      </c>
      <c r="E213" s="81">
        <v>9</v>
      </c>
      <c r="F213" s="100">
        <v>15.36</v>
      </c>
      <c r="G213" s="143">
        <f t="shared" si="3"/>
        <v>138.24</v>
      </c>
      <c r="H213" s="141">
        <v>45693</v>
      </c>
      <c r="I213" s="90" t="s">
        <v>5059</v>
      </c>
      <c r="J213" s="82" t="s">
        <v>5328</v>
      </c>
    </row>
    <row r="214" spans="1:10" ht="36" x14ac:dyDescent="0.2">
      <c r="A214" s="142" t="s">
        <v>29</v>
      </c>
      <c r="B214" s="81" t="s">
        <v>5322</v>
      </c>
      <c r="C214" s="90" t="s">
        <v>1061</v>
      </c>
      <c r="D214" s="81" t="s">
        <v>11</v>
      </c>
      <c r="E214" s="81">
        <v>20</v>
      </c>
      <c r="F214" s="100">
        <v>23.95</v>
      </c>
      <c r="G214" s="143">
        <f t="shared" si="3"/>
        <v>479</v>
      </c>
      <c r="H214" s="141">
        <v>45693</v>
      </c>
      <c r="I214" s="90" t="s">
        <v>5059</v>
      </c>
      <c r="J214" s="82" t="s">
        <v>5328</v>
      </c>
    </row>
    <row r="215" spans="1:10" ht="36" x14ac:dyDescent="0.2">
      <c r="A215" s="142" t="s">
        <v>29</v>
      </c>
      <c r="B215" s="81" t="s">
        <v>5323</v>
      </c>
      <c r="C215" s="90" t="s">
        <v>1061</v>
      </c>
      <c r="D215" s="81" t="s">
        <v>11</v>
      </c>
      <c r="E215" s="81">
        <v>6</v>
      </c>
      <c r="F215" s="100">
        <v>50.13</v>
      </c>
      <c r="G215" s="143">
        <f t="shared" si="3"/>
        <v>300.78000000000003</v>
      </c>
      <c r="H215" s="141">
        <v>45693</v>
      </c>
      <c r="I215" s="90" t="s">
        <v>5059</v>
      </c>
      <c r="J215" s="82" t="s">
        <v>5328</v>
      </c>
    </row>
    <row r="216" spans="1:10" ht="36" x14ac:dyDescent="0.2">
      <c r="A216" s="142" t="s">
        <v>29</v>
      </c>
      <c r="B216" s="81" t="s">
        <v>5324</v>
      </c>
      <c r="C216" s="90" t="s">
        <v>1061</v>
      </c>
      <c r="D216" s="81" t="s">
        <v>11</v>
      </c>
      <c r="E216" s="81">
        <v>6</v>
      </c>
      <c r="F216" s="100">
        <v>33.82</v>
      </c>
      <c r="G216" s="143">
        <f t="shared" si="3"/>
        <v>202.92000000000002</v>
      </c>
      <c r="H216" s="141">
        <v>45693</v>
      </c>
      <c r="I216" s="90" t="s">
        <v>5059</v>
      </c>
      <c r="J216" s="82" t="s">
        <v>5328</v>
      </c>
    </row>
    <row r="217" spans="1:10" ht="36" x14ac:dyDescent="0.2">
      <c r="A217" s="142" t="s">
        <v>29</v>
      </c>
      <c r="B217" s="81" t="s">
        <v>5325</v>
      </c>
      <c r="C217" s="90" t="s">
        <v>1061</v>
      </c>
      <c r="D217" s="81" t="s">
        <v>11</v>
      </c>
      <c r="E217" s="81">
        <v>3</v>
      </c>
      <c r="F217" s="100">
        <v>32.72</v>
      </c>
      <c r="G217" s="143">
        <f t="shared" si="3"/>
        <v>98.16</v>
      </c>
      <c r="H217" s="141">
        <v>45693</v>
      </c>
      <c r="I217" s="90" t="s">
        <v>5059</v>
      </c>
      <c r="J217" s="82" t="s">
        <v>5328</v>
      </c>
    </row>
    <row r="218" spans="1:10" ht="36" x14ac:dyDescent="0.2">
      <c r="A218" s="144" t="s">
        <v>45</v>
      </c>
      <c r="B218" s="81" t="s">
        <v>5327</v>
      </c>
      <c r="C218" s="81" t="s">
        <v>5326</v>
      </c>
      <c r="D218" s="81" t="s">
        <v>11</v>
      </c>
      <c r="E218" s="81">
        <v>1</v>
      </c>
      <c r="F218" s="100">
        <v>2552</v>
      </c>
      <c r="G218" s="143">
        <f t="shared" si="3"/>
        <v>2552</v>
      </c>
      <c r="H218" s="141">
        <v>45693</v>
      </c>
      <c r="I218" s="90" t="s">
        <v>5059</v>
      </c>
      <c r="J218" s="82" t="s">
        <v>5329</v>
      </c>
    </row>
    <row r="219" spans="1:10" ht="36" x14ac:dyDescent="0.2">
      <c r="A219" s="69" t="s">
        <v>29</v>
      </c>
      <c r="B219" s="81" t="s">
        <v>5955</v>
      </c>
      <c r="C219" s="81" t="s">
        <v>1061</v>
      </c>
      <c r="D219" s="81" t="s">
        <v>11</v>
      </c>
      <c r="E219" s="81">
        <v>1</v>
      </c>
      <c r="F219" s="100">
        <v>16300</v>
      </c>
      <c r="G219" s="143">
        <f t="shared" ref="G219:G220" si="4">F219*E219</f>
        <v>16300</v>
      </c>
      <c r="H219" s="141">
        <v>45706</v>
      </c>
      <c r="I219" s="90" t="s">
        <v>5059</v>
      </c>
      <c r="J219" s="82" t="s">
        <v>5956</v>
      </c>
    </row>
    <row r="220" spans="1:10" ht="84" x14ac:dyDescent="0.2">
      <c r="A220" s="69" t="s">
        <v>793</v>
      </c>
      <c r="B220" s="81" t="s">
        <v>5985</v>
      </c>
      <c r="C220" s="81" t="s">
        <v>774</v>
      </c>
      <c r="D220" s="81" t="s">
        <v>5986</v>
      </c>
      <c r="E220" s="81">
        <v>12</v>
      </c>
      <c r="F220" s="100">
        <v>76195.199999999997</v>
      </c>
      <c r="G220" s="100">
        <f t="shared" si="4"/>
        <v>914342.39999999991</v>
      </c>
      <c r="H220" s="141" t="s">
        <v>5987</v>
      </c>
      <c r="I220" s="81" t="s">
        <v>5059</v>
      </c>
      <c r="J220" s="82" t="s">
        <v>5988</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350CF-9771-4B91-9E6A-072DB5325CDA}">
  <dimension ref="A1:J1255"/>
  <sheetViews>
    <sheetView view="pageLayout" topLeftCell="A1255" zoomScaleNormal="100" workbookViewId="0">
      <selection sqref="A1:J1"/>
    </sheetView>
  </sheetViews>
  <sheetFormatPr defaultColWidth="19.85546875" defaultRowHeight="12" x14ac:dyDescent="0.2"/>
  <cols>
    <col min="1" max="1" width="20.42578125" style="14" customWidth="1"/>
    <col min="2" max="2" width="19.42578125" style="14" customWidth="1"/>
    <col min="3" max="3" width="12" style="13" customWidth="1"/>
    <col min="4" max="4" width="11.7109375" style="13" customWidth="1"/>
    <col min="5" max="5" width="9.140625" style="13" customWidth="1"/>
    <col min="6" max="6" width="11.85546875" style="36" customWidth="1"/>
    <col min="7" max="7" width="10.85546875" style="13" customWidth="1"/>
    <col min="8" max="8" width="11.140625" style="13" customWidth="1"/>
    <col min="9" max="9" width="10.140625" style="22" customWidth="1"/>
    <col min="10" max="10" width="19.140625" style="13" customWidth="1"/>
    <col min="11" max="16384" width="19.85546875" style="12"/>
  </cols>
  <sheetData>
    <row r="1" spans="1:10" ht="33" customHeight="1" x14ac:dyDescent="0.35">
      <c r="A1" s="152" t="s">
        <v>5262</v>
      </c>
      <c r="B1" s="152"/>
      <c r="C1" s="152"/>
      <c r="D1" s="152"/>
      <c r="E1" s="152"/>
      <c r="F1" s="152"/>
      <c r="G1" s="152"/>
      <c r="H1" s="152"/>
      <c r="I1" s="152"/>
      <c r="J1" s="152"/>
    </row>
    <row r="2" spans="1:10" ht="12.75" thickBot="1" x14ac:dyDescent="0.25"/>
    <row r="3" spans="1:10" ht="52.5" customHeight="1" x14ac:dyDescent="0.2">
      <c r="A3" s="103" t="s">
        <v>0</v>
      </c>
      <c r="B3" s="121" t="s">
        <v>1</v>
      </c>
      <c r="C3" s="105" t="s">
        <v>2</v>
      </c>
      <c r="D3" s="105" t="s">
        <v>3</v>
      </c>
      <c r="E3" s="105" t="s">
        <v>4</v>
      </c>
      <c r="F3" s="122" t="s">
        <v>5</v>
      </c>
      <c r="G3" s="105" t="s">
        <v>6</v>
      </c>
      <c r="H3" s="105" t="s">
        <v>7</v>
      </c>
      <c r="I3" s="105" t="s">
        <v>8</v>
      </c>
      <c r="J3" s="105" t="s">
        <v>9</v>
      </c>
    </row>
    <row r="4" spans="1:10" ht="36" x14ac:dyDescent="0.2">
      <c r="A4" s="99" t="s">
        <v>1847</v>
      </c>
      <c r="B4" s="82" t="s">
        <v>1848</v>
      </c>
      <c r="C4" s="96" t="s">
        <v>4250</v>
      </c>
      <c r="D4" s="97" t="s">
        <v>11</v>
      </c>
      <c r="E4" s="96">
        <v>100</v>
      </c>
      <c r="F4" s="123">
        <v>2</v>
      </c>
      <c r="G4" s="98">
        <f>F4*E4</f>
        <v>200</v>
      </c>
      <c r="H4" s="124" t="s">
        <v>396</v>
      </c>
      <c r="I4" s="96" t="s">
        <v>5059</v>
      </c>
      <c r="J4" s="96" t="s">
        <v>1849</v>
      </c>
    </row>
    <row r="5" spans="1:10" ht="60.75" customHeight="1" x14ac:dyDescent="0.2">
      <c r="A5" s="99" t="s">
        <v>1847</v>
      </c>
      <c r="B5" s="82" t="s">
        <v>1850</v>
      </c>
      <c r="C5" s="96" t="s">
        <v>4250</v>
      </c>
      <c r="D5" s="97" t="s">
        <v>11</v>
      </c>
      <c r="E5" s="96">
        <v>100</v>
      </c>
      <c r="F5" s="123">
        <v>0.3</v>
      </c>
      <c r="G5" s="98">
        <f t="shared" ref="G5:G68" si="0">F5*E5</f>
        <v>30</v>
      </c>
      <c r="H5" s="124" t="s">
        <v>396</v>
      </c>
      <c r="I5" s="96" t="s">
        <v>5059</v>
      </c>
      <c r="J5" s="96" t="s">
        <v>1849</v>
      </c>
    </row>
    <row r="6" spans="1:10" ht="36" x14ac:dyDescent="0.2">
      <c r="A6" s="99" t="s">
        <v>1847</v>
      </c>
      <c r="B6" s="82" t="s">
        <v>1851</v>
      </c>
      <c r="C6" s="96" t="s">
        <v>4250</v>
      </c>
      <c r="D6" s="97" t="s">
        <v>11</v>
      </c>
      <c r="E6" s="96">
        <v>100</v>
      </c>
      <c r="F6" s="123">
        <v>0.25</v>
      </c>
      <c r="G6" s="98">
        <f t="shared" si="0"/>
        <v>25</v>
      </c>
      <c r="H6" s="124" t="s">
        <v>396</v>
      </c>
      <c r="I6" s="96" t="s">
        <v>5059</v>
      </c>
      <c r="J6" s="96" t="s">
        <v>1849</v>
      </c>
    </row>
    <row r="7" spans="1:10" ht="36" x14ac:dyDescent="0.2">
      <c r="A7" s="99" t="s">
        <v>1847</v>
      </c>
      <c r="B7" s="82" t="s">
        <v>1852</v>
      </c>
      <c r="C7" s="96" t="s">
        <v>4250</v>
      </c>
      <c r="D7" s="97" t="s">
        <v>11</v>
      </c>
      <c r="E7" s="96">
        <v>100</v>
      </c>
      <c r="F7" s="123">
        <v>26</v>
      </c>
      <c r="G7" s="98">
        <f t="shared" si="0"/>
        <v>2600</v>
      </c>
      <c r="H7" s="124" t="s">
        <v>396</v>
      </c>
      <c r="I7" s="96" t="s">
        <v>5059</v>
      </c>
      <c r="J7" s="96" t="s">
        <v>1849</v>
      </c>
    </row>
    <row r="8" spans="1:10" ht="36" x14ac:dyDescent="0.2">
      <c r="A8" s="99" t="s">
        <v>1847</v>
      </c>
      <c r="B8" s="99" t="s">
        <v>1853</v>
      </c>
      <c r="C8" s="96" t="s">
        <v>4250</v>
      </c>
      <c r="D8" s="97" t="s">
        <v>11</v>
      </c>
      <c r="E8" s="96">
        <v>30</v>
      </c>
      <c r="F8" s="123">
        <v>31.8</v>
      </c>
      <c r="G8" s="98">
        <f t="shared" si="0"/>
        <v>954</v>
      </c>
      <c r="H8" s="124" t="s">
        <v>396</v>
      </c>
      <c r="I8" s="96" t="s">
        <v>5059</v>
      </c>
      <c r="J8" s="96" t="s">
        <v>1849</v>
      </c>
    </row>
    <row r="9" spans="1:10" ht="36" x14ac:dyDescent="0.2">
      <c r="A9" s="99" t="s">
        <v>1847</v>
      </c>
      <c r="B9" s="99" t="s">
        <v>1854</v>
      </c>
      <c r="C9" s="96" t="s">
        <v>4250</v>
      </c>
      <c r="D9" s="97" t="s">
        <v>11</v>
      </c>
      <c r="E9" s="96">
        <v>100</v>
      </c>
      <c r="F9" s="123">
        <v>30</v>
      </c>
      <c r="G9" s="98">
        <f t="shared" si="0"/>
        <v>3000</v>
      </c>
      <c r="H9" s="124" t="s">
        <v>396</v>
      </c>
      <c r="I9" s="96" t="s">
        <v>5059</v>
      </c>
      <c r="J9" s="96" t="s">
        <v>1849</v>
      </c>
    </row>
    <row r="10" spans="1:10" ht="36" x14ac:dyDescent="0.2">
      <c r="A10" s="99" t="s">
        <v>1847</v>
      </c>
      <c r="B10" s="99" t="s">
        <v>1855</v>
      </c>
      <c r="C10" s="96" t="s">
        <v>4250</v>
      </c>
      <c r="D10" s="97" t="s">
        <v>11</v>
      </c>
      <c r="E10" s="96">
        <v>100</v>
      </c>
      <c r="F10" s="123">
        <v>32.5</v>
      </c>
      <c r="G10" s="98">
        <f t="shared" si="0"/>
        <v>3250</v>
      </c>
      <c r="H10" s="124" t="s">
        <v>396</v>
      </c>
      <c r="I10" s="96" t="s">
        <v>5059</v>
      </c>
      <c r="J10" s="96" t="s">
        <v>1849</v>
      </c>
    </row>
    <row r="11" spans="1:10" ht="36" x14ac:dyDescent="0.2">
      <c r="A11" s="99" t="s">
        <v>1847</v>
      </c>
      <c r="B11" s="82" t="s">
        <v>1856</v>
      </c>
      <c r="C11" s="96" t="s">
        <v>4250</v>
      </c>
      <c r="D11" s="97" t="s">
        <v>11</v>
      </c>
      <c r="E11" s="96">
        <v>50</v>
      </c>
      <c r="F11" s="123">
        <v>35</v>
      </c>
      <c r="G11" s="98">
        <f t="shared" si="0"/>
        <v>1750</v>
      </c>
      <c r="H11" s="124" t="s">
        <v>396</v>
      </c>
      <c r="I11" s="96" t="s">
        <v>5059</v>
      </c>
      <c r="J11" s="96" t="s">
        <v>1849</v>
      </c>
    </row>
    <row r="12" spans="1:10" ht="36" x14ac:dyDescent="0.2">
      <c r="A12" s="99" t="s">
        <v>1847</v>
      </c>
      <c r="B12" s="82" t="s">
        <v>1857</v>
      </c>
      <c r="C12" s="96" t="s">
        <v>4250</v>
      </c>
      <c r="D12" s="97" t="s">
        <v>11</v>
      </c>
      <c r="E12" s="96">
        <v>50</v>
      </c>
      <c r="F12" s="98">
        <v>2</v>
      </c>
      <c r="G12" s="98">
        <f t="shared" si="0"/>
        <v>100</v>
      </c>
      <c r="H12" s="124" t="s">
        <v>396</v>
      </c>
      <c r="I12" s="96" t="s">
        <v>5059</v>
      </c>
      <c r="J12" s="96" t="s">
        <v>1849</v>
      </c>
    </row>
    <row r="13" spans="1:10" ht="36" x14ac:dyDescent="0.2">
      <c r="A13" s="99" t="s">
        <v>1847</v>
      </c>
      <c r="B13" s="82" t="s">
        <v>1858</v>
      </c>
      <c r="C13" s="96" t="s">
        <v>4250</v>
      </c>
      <c r="D13" s="97" t="s">
        <v>11</v>
      </c>
      <c r="E13" s="96">
        <v>100</v>
      </c>
      <c r="F13" s="98">
        <v>8</v>
      </c>
      <c r="G13" s="98">
        <f t="shared" si="0"/>
        <v>800</v>
      </c>
      <c r="H13" s="124" t="s">
        <v>396</v>
      </c>
      <c r="I13" s="96" t="s">
        <v>5059</v>
      </c>
      <c r="J13" s="96" t="s">
        <v>1849</v>
      </c>
    </row>
    <row r="14" spans="1:10" ht="36" x14ac:dyDescent="0.2">
      <c r="A14" s="99" t="s">
        <v>1847</v>
      </c>
      <c r="B14" s="82" t="s">
        <v>1859</v>
      </c>
      <c r="C14" s="96" t="s">
        <v>4250</v>
      </c>
      <c r="D14" s="97" t="s">
        <v>11</v>
      </c>
      <c r="E14" s="96">
        <v>10</v>
      </c>
      <c r="F14" s="98">
        <v>12</v>
      </c>
      <c r="G14" s="98">
        <f t="shared" si="0"/>
        <v>120</v>
      </c>
      <c r="H14" s="124" t="s">
        <v>396</v>
      </c>
      <c r="I14" s="96" t="s">
        <v>5059</v>
      </c>
      <c r="J14" s="96" t="s">
        <v>1849</v>
      </c>
    </row>
    <row r="15" spans="1:10" ht="36" x14ac:dyDescent="0.2">
      <c r="A15" s="99" t="s">
        <v>1847</v>
      </c>
      <c r="B15" s="99" t="s">
        <v>1860</v>
      </c>
      <c r="C15" s="96" t="s">
        <v>4250</v>
      </c>
      <c r="D15" s="97" t="s">
        <v>11</v>
      </c>
      <c r="E15" s="96">
        <v>100</v>
      </c>
      <c r="F15" s="98">
        <v>0.15</v>
      </c>
      <c r="G15" s="98">
        <f t="shared" si="0"/>
        <v>15</v>
      </c>
      <c r="H15" s="124" t="s">
        <v>396</v>
      </c>
      <c r="I15" s="96" t="s">
        <v>5059</v>
      </c>
      <c r="J15" s="96" t="s">
        <v>1849</v>
      </c>
    </row>
    <row r="16" spans="1:10" ht="36" x14ac:dyDescent="0.2">
      <c r="A16" s="99" t="s">
        <v>1847</v>
      </c>
      <c r="B16" s="99" t="s">
        <v>1861</v>
      </c>
      <c r="C16" s="96" t="s">
        <v>4250</v>
      </c>
      <c r="D16" s="97" t="s">
        <v>11</v>
      </c>
      <c r="E16" s="96">
        <v>50</v>
      </c>
      <c r="F16" s="98">
        <v>2.2999999999999998</v>
      </c>
      <c r="G16" s="98">
        <f t="shared" si="0"/>
        <v>114.99999999999999</v>
      </c>
      <c r="H16" s="124" t="s">
        <v>396</v>
      </c>
      <c r="I16" s="96" t="s">
        <v>5059</v>
      </c>
      <c r="J16" s="96" t="s">
        <v>1849</v>
      </c>
    </row>
    <row r="17" spans="1:10" ht="36" x14ac:dyDescent="0.2">
      <c r="A17" s="99" t="s">
        <v>1847</v>
      </c>
      <c r="B17" s="99" t="s">
        <v>1862</v>
      </c>
      <c r="C17" s="96" t="s">
        <v>4250</v>
      </c>
      <c r="D17" s="97" t="s">
        <v>11</v>
      </c>
      <c r="E17" s="96">
        <v>100</v>
      </c>
      <c r="F17" s="98">
        <v>5.3</v>
      </c>
      <c r="G17" s="98">
        <f t="shared" si="0"/>
        <v>530</v>
      </c>
      <c r="H17" s="124" t="s">
        <v>396</v>
      </c>
      <c r="I17" s="96" t="s">
        <v>5059</v>
      </c>
      <c r="J17" s="96" t="s">
        <v>1849</v>
      </c>
    </row>
    <row r="18" spans="1:10" ht="36" x14ac:dyDescent="0.2">
      <c r="A18" s="99" t="s">
        <v>1847</v>
      </c>
      <c r="B18" s="99" t="s">
        <v>1863</v>
      </c>
      <c r="C18" s="96" t="s">
        <v>4250</v>
      </c>
      <c r="D18" s="97" t="s">
        <v>11</v>
      </c>
      <c r="E18" s="96">
        <v>100</v>
      </c>
      <c r="F18" s="98">
        <v>1.2</v>
      </c>
      <c r="G18" s="98">
        <f t="shared" si="0"/>
        <v>120</v>
      </c>
      <c r="H18" s="124" t="s">
        <v>396</v>
      </c>
      <c r="I18" s="96" t="s">
        <v>5059</v>
      </c>
      <c r="J18" s="96" t="s">
        <v>1849</v>
      </c>
    </row>
    <row r="19" spans="1:10" ht="36" x14ac:dyDescent="0.2">
      <c r="A19" s="99" t="s">
        <v>1847</v>
      </c>
      <c r="B19" s="99" t="s">
        <v>1864</v>
      </c>
      <c r="C19" s="96" t="s">
        <v>4250</v>
      </c>
      <c r="D19" s="97" t="s">
        <v>11</v>
      </c>
      <c r="E19" s="96">
        <v>100</v>
      </c>
      <c r="F19" s="98">
        <v>0.15</v>
      </c>
      <c r="G19" s="98">
        <f t="shared" si="0"/>
        <v>15</v>
      </c>
      <c r="H19" s="124" t="s">
        <v>396</v>
      </c>
      <c r="I19" s="96" t="s">
        <v>5059</v>
      </c>
      <c r="J19" s="96" t="s">
        <v>1849</v>
      </c>
    </row>
    <row r="20" spans="1:10" ht="36" x14ac:dyDescent="0.2">
      <c r="A20" s="99" t="s">
        <v>1847</v>
      </c>
      <c r="B20" s="99" t="s">
        <v>1865</v>
      </c>
      <c r="C20" s="96" t="s">
        <v>4250</v>
      </c>
      <c r="D20" s="97" t="s">
        <v>11</v>
      </c>
      <c r="E20" s="96">
        <v>50</v>
      </c>
      <c r="F20" s="98">
        <v>3.48</v>
      </c>
      <c r="G20" s="98">
        <f t="shared" si="0"/>
        <v>174</v>
      </c>
      <c r="H20" s="124" t="s">
        <v>396</v>
      </c>
      <c r="I20" s="96" t="s">
        <v>5059</v>
      </c>
      <c r="J20" s="96" t="s">
        <v>1849</v>
      </c>
    </row>
    <row r="21" spans="1:10" ht="36" x14ac:dyDescent="0.2">
      <c r="A21" s="99" t="s">
        <v>1847</v>
      </c>
      <c r="B21" s="99" t="s">
        <v>1866</v>
      </c>
      <c r="C21" s="96" t="s">
        <v>4250</v>
      </c>
      <c r="D21" s="97" t="s">
        <v>11</v>
      </c>
      <c r="E21" s="96">
        <v>50</v>
      </c>
      <c r="F21" s="98">
        <v>2.7</v>
      </c>
      <c r="G21" s="98">
        <f t="shared" si="0"/>
        <v>135</v>
      </c>
      <c r="H21" s="124" t="s">
        <v>396</v>
      </c>
      <c r="I21" s="96" t="s">
        <v>5059</v>
      </c>
      <c r="J21" s="96" t="s">
        <v>1849</v>
      </c>
    </row>
    <row r="22" spans="1:10" ht="36" x14ac:dyDescent="0.2">
      <c r="A22" s="99" t="s">
        <v>1847</v>
      </c>
      <c r="B22" s="99" t="s">
        <v>1867</v>
      </c>
      <c r="C22" s="96" t="s">
        <v>4250</v>
      </c>
      <c r="D22" s="97" t="s">
        <v>1868</v>
      </c>
      <c r="E22" s="96">
        <v>100</v>
      </c>
      <c r="F22" s="98">
        <v>3.7</v>
      </c>
      <c r="G22" s="98">
        <f t="shared" si="0"/>
        <v>370</v>
      </c>
      <c r="H22" s="124" t="s">
        <v>396</v>
      </c>
      <c r="I22" s="96" t="s">
        <v>5059</v>
      </c>
      <c r="J22" s="96" t="s">
        <v>1849</v>
      </c>
    </row>
    <row r="23" spans="1:10" ht="36" x14ac:dyDescent="0.2">
      <c r="A23" s="99" t="s">
        <v>1847</v>
      </c>
      <c r="B23" s="99" t="s">
        <v>1869</v>
      </c>
      <c r="C23" s="96" t="s">
        <v>4250</v>
      </c>
      <c r="D23" s="97" t="s">
        <v>11</v>
      </c>
      <c r="E23" s="96">
        <v>100</v>
      </c>
      <c r="F23" s="98">
        <v>0.91</v>
      </c>
      <c r="G23" s="98">
        <f t="shared" si="0"/>
        <v>91</v>
      </c>
      <c r="H23" s="124" t="s">
        <v>396</v>
      </c>
      <c r="I23" s="96" t="s">
        <v>5059</v>
      </c>
      <c r="J23" s="96" t="s">
        <v>1849</v>
      </c>
    </row>
    <row r="24" spans="1:10" ht="36" x14ac:dyDescent="0.2">
      <c r="A24" s="99" t="s">
        <v>1847</v>
      </c>
      <c r="B24" s="99" t="s">
        <v>1870</v>
      </c>
      <c r="C24" s="96" t="s">
        <v>4250</v>
      </c>
      <c r="D24" s="97" t="s">
        <v>11</v>
      </c>
      <c r="E24" s="96">
        <v>100</v>
      </c>
      <c r="F24" s="98">
        <v>7.5</v>
      </c>
      <c r="G24" s="98">
        <f t="shared" si="0"/>
        <v>750</v>
      </c>
      <c r="H24" s="124" t="s">
        <v>396</v>
      </c>
      <c r="I24" s="96" t="s">
        <v>5059</v>
      </c>
      <c r="J24" s="96" t="s">
        <v>1849</v>
      </c>
    </row>
    <row r="25" spans="1:10" ht="36" x14ac:dyDescent="0.2">
      <c r="A25" s="99" t="s">
        <v>1847</v>
      </c>
      <c r="B25" s="99" t="s">
        <v>1871</v>
      </c>
      <c r="C25" s="96" t="s">
        <v>4250</v>
      </c>
      <c r="D25" s="97" t="s">
        <v>1868</v>
      </c>
      <c r="E25" s="96">
        <v>100</v>
      </c>
      <c r="F25" s="98">
        <v>7.73</v>
      </c>
      <c r="G25" s="98">
        <f t="shared" si="0"/>
        <v>773</v>
      </c>
      <c r="H25" s="124" t="s">
        <v>396</v>
      </c>
      <c r="I25" s="96" t="s">
        <v>5059</v>
      </c>
      <c r="J25" s="96" t="s">
        <v>1849</v>
      </c>
    </row>
    <row r="26" spans="1:10" ht="36" x14ac:dyDescent="0.2">
      <c r="A26" s="99" t="s">
        <v>1847</v>
      </c>
      <c r="B26" s="99" t="s">
        <v>1872</v>
      </c>
      <c r="C26" s="96" t="s">
        <v>4250</v>
      </c>
      <c r="D26" s="97" t="s">
        <v>11</v>
      </c>
      <c r="E26" s="96">
        <v>100</v>
      </c>
      <c r="F26" s="98">
        <v>0.3</v>
      </c>
      <c r="G26" s="98">
        <f t="shared" si="0"/>
        <v>30</v>
      </c>
      <c r="H26" s="124" t="s">
        <v>396</v>
      </c>
      <c r="I26" s="96" t="s">
        <v>5059</v>
      </c>
      <c r="J26" s="96" t="s">
        <v>1849</v>
      </c>
    </row>
    <row r="27" spans="1:10" ht="36" x14ac:dyDescent="0.2">
      <c r="A27" s="99" t="s">
        <v>1847</v>
      </c>
      <c r="B27" s="99" t="s">
        <v>1873</v>
      </c>
      <c r="C27" s="96" t="s">
        <v>4250</v>
      </c>
      <c r="D27" s="97" t="s">
        <v>11</v>
      </c>
      <c r="E27" s="96">
        <v>100</v>
      </c>
      <c r="F27" s="98">
        <v>20.92</v>
      </c>
      <c r="G27" s="98">
        <f t="shared" si="0"/>
        <v>2092</v>
      </c>
      <c r="H27" s="124" t="s">
        <v>396</v>
      </c>
      <c r="I27" s="96" t="s">
        <v>5059</v>
      </c>
      <c r="J27" s="96" t="s">
        <v>1849</v>
      </c>
    </row>
    <row r="28" spans="1:10" ht="59.25" customHeight="1" x14ac:dyDescent="0.2">
      <c r="A28" s="99" t="s">
        <v>1847</v>
      </c>
      <c r="B28" s="99" t="s">
        <v>1874</v>
      </c>
      <c r="C28" s="96" t="s">
        <v>4250</v>
      </c>
      <c r="D28" s="97" t="s">
        <v>11</v>
      </c>
      <c r="E28" s="96">
        <v>50</v>
      </c>
      <c r="F28" s="98">
        <v>10.83</v>
      </c>
      <c r="G28" s="98">
        <f t="shared" si="0"/>
        <v>541.5</v>
      </c>
      <c r="H28" s="124" t="s">
        <v>396</v>
      </c>
      <c r="I28" s="96" t="s">
        <v>5059</v>
      </c>
      <c r="J28" s="96" t="s">
        <v>1849</v>
      </c>
    </row>
    <row r="29" spans="1:10" ht="36" x14ac:dyDescent="0.2">
      <c r="A29" s="99" t="s">
        <v>1847</v>
      </c>
      <c r="B29" s="99" t="s">
        <v>1875</v>
      </c>
      <c r="C29" s="96" t="s">
        <v>4250</v>
      </c>
      <c r="D29" s="97" t="s">
        <v>1868</v>
      </c>
      <c r="E29" s="96">
        <v>100</v>
      </c>
      <c r="F29" s="98">
        <v>4.8</v>
      </c>
      <c r="G29" s="98">
        <f t="shared" si="0"/>
        <v>480</v>
      </c>
      <c r="H29" s="124" t="s">
        <v>396</v>
      </c>
      <c r="I29" s="96" t="s">
        <v>5059</v>
      </c>
      <c r="J29" s="96" t="s">
        <v>1849</v>
      </c>
    </row>
    <row r="30" spans="1:10" ht="36" x14ac:dyDescent="0.2">
      <c r="A30" s="99" t="s">
        <v>1847</v>
      </c>
      <c r="B30" s="99" t="s">
        <v>1876</v>
      </c>
      <c r="C30" s="96" t="s">
        <v>4250</v>
      </c>
      <c r="D30" s="97" t="s">
        <v>11</v>
      </c>
      <c r="E30" s="96">
        <v>30</v>
      </c>
      <c r="F30" s="98">
        <v>7</v>
      </c>
      <c r="G30" s="98">
        <f t="shared" si="0"/>
        <v>210</v>
      </c>
      <c r="H30" s="124" t="s">
        <v>396</v>
      </c>
      <c r="I30" s="96" t="s">
        <v>5059</v>
      </c>
      <c r="J30" s="96" t="s">
        <v>1849</v>
      </c>
    </row>
    <row r="31" spans="1:10" ht="36" x14ac:dyDescent="0.2">
      <c r="A31" s="99" t="s">
        <v>1847</v>
      </c>
      <c r="B31" s="99" t="s">
        <v>1877</v>
      </c>
      <c r="C31" s="96" t="s">
        <v>4250</v>
      </c>
      <c r="D31" s="97" t="s">
        <v>1878</v>
      </c>
      <c r="E31" s="96">
        <v>100</v>
      </c>
      <c r="F31" s="98">
        <v>24.9</v>
      </c>
      <c r="G31" s="98">
        <f t="shared" si="0"/>
        <v>2490</v>
      </c>
      <c r="H31" s="124" t="s">
        <v>396</v>
      </c>
      <c r="I31" s="96" t="s">
        <v>5059</v>
      </c>
      <c r="J31" s="96" t="s">
        <v>1849</v>
      </c>
    </row>
    <row r="32" spans="1:10" ht="36" x14ac:dyDescent="0.2">
      <c r="A32" s="99" t="s">
        <v>1847</v>
      </c>
      <c r="B32" s="99" t="s">
        <v>1879</v>
      </c>
      <c r="C32" s="96" t="s">
        <v>4250</v>
      </c>
      <c r="D32" s="97" t="s">
        <v>11</v>
      </c>
      <c r="E32" s="96">
        <v>50</v>
      </c>
      <c r="F32" s="98">
        <v>120</v>
      </c>
      <c r="G32" s="98">
        <f t="shared" si="0"/>
        <v>6000</v>
      </c>
      <c r="H32" s="124" t="s">
        <v>396</v>
      </c>
      <c r="I32" s="96" t="s">
        <v>5059</v>
      </c>
      <c r="J32" s="96" t="s">
        <v>1849</v>
      </c>
    </row>
    <row r="33" spans="1:10" ht="36" x14ac:dyDescent="0.2">
      <c r="A33" s="99" t="s">
        <v>1847</v>
      </c>
      <c r="B33" s="99" t="s">
        <v>1880</v>
      </c>
      <c r="C33" s="96" t="s">
        <v>4250</v>
      </c>
      <c r="D33" s="97" t="s">
        <v>11</v>
      </c>
      <c r="E33" s="96">
        <v>100</v>
      </c>
      <c r="F33" s="98">
        <v>0.3</v>
      </c>
      <c r="G33" s="98">
        <f t="shared" si="0"/>
        <v>30</v>
      </c>
      <c r="H33" s="124" t="s">
        <v>396</v>
      </c>
      <c r="I33" s="96" t="s">
        <v>5059</v>
      </c>
      <c r="J33" s="96" t="s">
        <v>1849</v>
      </c>
    </row>
    <row r="34" spans="1:10" ht="36" x14ac:dyDescent="0.2">
      <c r="A34" s="99" t="s">
        <v>1847</v>
      </c>
      <c r="B34" s="99" t="s">
        <v>1881</v>
      </c>
      <c r="C34" s="96" t="s">
        <v>4250</v>
      </c>
      <c r="D34" s="97" t="s">
        <v>11</v>
      </c>
      <c r="E34" s="96">
        <v>100</v>
      </c>
      <c r="F34" s="98">
        <v>0.34</v>
      </c>
      <c r="G34" s="98">
        <f t="shared" si="0"/>
        <v>34</v>
      </c>
      <c r="H34" s="124" t="s">
        <v>396</v>
      </c>
      <c r="I34" s="96" t="s">
        <v>5059</v>
      </c>
      <c r="J34" s="96" t="s">
        <v>1849</v>
      </c>
    </row>
    <row r="35" spans="1:10" ht="36" x14ac:dyDescent="0.2">
      <c r="A35" s="99" t="s">
        <v>1847</v>
      </c>
      <c r="B35" s="99" t="s">
        <v>1882</v>
      </c>
      <c r="C35" s="96" t="s">
        <v>4250</v>
      </c>
      <c r="D35" s="97" t="s">
        <v>11</v>
      </c>
      <c r="E35" s="96">
        <v>100</v>
      </c>
      <c r="F35" s="98">
        <v>0.55000000000000004</v>
      </c>
      <c r="G35" s="98">
        <f t="shared" si="0"/>
        <v>55.000000000000007</v>
      </c>
      <c r="H35" s="124" t="s">
        <v>396</v>
      </c>
      <c r="I35" s="96" t="s">
        <v>5059</v>
      </c>
      <c r="J35" s="96" t="s">
        <v>1849</v>
      </c>
    </row>
    <row r="36" spans="1:10" ht="36" x14ac:dyDescent="0.2">
      <c r="A36" s="99" t="s">
        <v>1847</v>
      </c>
      <c r="B36" s="99" t="s">
        <v>1883</v>
      </c>
      <c r="C36" s="96" t="s">
        <v>4250</v>
      </c>
      <c r="D36" s="97" t="s">
        <v>11</v>
      </c>
      <c r="E36" s="96">
        <v>100</v>
      </c>
      <c r="F36" s="98">
        <v>0.44</v>
      </c>
      <c r="G36" s="98">
        <f t="shared" si="0"/>
        <v>44</v>
      </c>
      <c r="H36" s="124" t="s">
        <v>396</v>
      </c>
      <c r="I36" s="96" t="s">
        <v>5059</v>
      </c>
      <c r="J36" s="96" t="s">
        <v>1849</v>
      </c>
    </row>
    <row r="37" spans="1:10" ht="36" x14ac:dyDescent="0.2">
      <c r="A37" s="99" t="s">
        <v>1847</v>
      </c>
      <c r="B37" s="99" t="s">
        <v>1881</v>
      </c>
      <c r="C37" s="96" t="s">
        <v>4250</v>
      </c>
      <c r="D37" s="97" t="s">
        <v>11</v>
      </c>
      <c r="E37" s="96">
        <v>100</v>
      </c>
      <c r="F37" s="98">
        <v>0.4</v>
      </c>
      <c r="G37" s="98">
        <f t="shared" si="0"/>
        <v>40</v>
      </c>
      <c r="H37" s="124" t="s">
        <v>396</v>
      </c>
      <c r="I37" s="96" t="s">
        <v>5059</v>
      </c>
      <c r="J37" s="96" t="s">
        <v>1849</v>
      </c>
    </row>
    <row r="38" spans="1:10" ht="36" x14ac:dyDescent="0.2">
      <c r="A38" s="99" t="s">
        <v>1847</v>
      </c>
      <c r="B38" s="99" t="s">
        <v>1884</v>
      </c>
      <c r="C38" s="96" t="s">
        <v>4250</v>
      </c>
      <c r="D38" s="97" t="s">
        <v>11</v>
      </c>
      <c r="E38" s="96">
        <v>100</v>
      </c>
      <c r="F38" s="98">
        <v>0.15</v>
      </c>
      <c r="G38" s="98">
        <f t="shared" si="0"/>
        <v>15</v>
      </c>
      <c r="H38" s="124" t="s">
        <v>396</v>
      </c>
      <c r="I38" s="96" t="s">
        <v>5059</v>
      </c>
      <c r="J38" s="96" t="s">
        <v>1849</v>
      </c>
    </row>
    <row r="39" spans="1:10" ht="36" x14ac:dyDescent="0.2">
      <c r="A39" s="99" t="s">
        <v>1847</v>
      </c>
      <c r="B39" s="99" t="s">
        <v>1885</v>
      </c>
      <c r="C39" s="96" t="s">
        <v>4250</v>
      </c>
      <c r="D39" s="97" t="s">
        <v>11</v>
      </c>
      <c r="E39" s="96">
        <v>100</v>
      </c>
      <c r="F39" s="98">
        <v>22.75</v>
      </c>
      <c r="G39" s="98">
        <f t="shared" si="0"/>
        <v>2275</v>
      </c>
      <c r="H39" s="124" t="s">
        <v>396</v>
      </c>
      <c r="I39" s="96" t="s">
        <v>5059</v>
      </c>
      <c r="J39" s="96" t="s">
        <v>1849</v>
      </c>
    </row>
    <row r="40" spans="1:10" ht="36" x14ac:dyDescent="0.2">
      <c r="A40" s="99" t="s">
        <v>1847</v>
      </c>
      <c r="B40" s="99" t="s">
        <v>1886</v>
      </c>
      <c r="C40" s="96" t="s">
        <v>4250</v>
      </c>
      <c r="D40" s="97" t="s">
        <v>11</v>
      </c>
      <c r="E40" s="96">
        <v>100</v>
      </c>
      <c r="F40" s="98">
        <v>22.75</v>
      </c>
      <c r="G40" s="98">
        <f t="shared" si="0"/>
        <v>2275</v>
      </c>
      <c r="H40" s="124" t="s">
        <v>396</v>
      </c>
      <c r="I40" s="96" t="s">
        <v>5059</v>
      </c>
      <c r="J40" s="96" t="s">
        <v>1849</v>
      </c>
    </row>
    <row r="41" spans="1:10" ht="36" x14ac:dyDescent="0.2">
      <c r="A41" s="99" t="s">
        <v>1847</v>
      </c>
      <c r="B41" s="99" t="s">
        <v>1887</v>
      </c>
      <c r="C41" s="96" t="s">
        <v>4250</v>
      </c>
      <c r="D41" s="97" t="s">
        <v>11</v>
      </c>
      <c r="E41" s="96">
        <v>100</v>
      </c>
      <c r="F41" s="98">
        <v>0.4</v>
      </c>
      <c r="G41" s="98">
        <f t="shared" si="0"/>
        <v>40</v>
      </c>
      <c r="H41" s="124" t="s">
        <v>396</v>
      </c>
      <c r="I41" s="96" t="s">
        <v>5059</v>
      </c>
      <c r="J41" s="96" t="s">
        <v>1849</v>
      </c>
    </row>
    <row r="42" spans="1:10" ht="36" x14ac:dyDescent="0.2">
      <c r="A42" s="99" t="s">
        <v>1847</v>
      </c>
      <c r="B42" s="99" t="s">
        <v>1888</v>
      </c>
      <c r="C42" s="96" t="s">
        <v>4250</v>
      </c>
      <c r="D42" s="97" t="s">
        <v>11</v>
      </c>
      <c r="E42" s="96">
        <v>100</v>
      </c>
      <c r="F42" s="98">
        <v>5.3</v>
      </c>
      <c r="G42" s="98">
        <f t="shared" si="0"/>
        <v>530</v>
      </c>
      <c r="H42" s="124" t="s">
        <v>396</v>
      </c>
      <c r="I42" s="96" t="s">
        <v>5059</v>
      </c>
      <c r="J42" s="96" t="s">
        <v>1849</v>
      </c>
    </row>
    <row r="43" spans="1:10" ht="36" x14ac:dyDescent="0.2">
      <c r="A43" s="99" t="s">
        <v>1847</v>
      </c>
      <c r="B43" s="99" t="s">
        <v>1889</v>
      </c>
      <c r="C43" s="96" t="s">
        <v>4250</v>
      </c>
      <c r="D43" s="97" t="s">
        <v>11</v>
      </c>
      <c r="E43" s="96">
        <v>100</v>
      </c>
      <c r="F43" s="98">
        <v>67</v>
      </c>
      <c r="G43" s="98">
        <f t="shared" si="0"/>
        <v>6700</v>
      </c>
      <c r="H43" s="124" t="s">
        <v>396</v>
      </c>
      <c r="I43" s="96" t="s">
        <v>5059</v>
      </c>
      <c r="J43" s="96" t="s">
        <v>1849</v>
      </c>
    </row>
    <row r="44" spans="1:10" ht="36" x14ac:dyDescent="0.2">
      <c r="A44" s="99" t="s">
        <v>1847</v>
      </c>
      <c r="B44" s="99" t="s">
        <v>1890</v>
      </c>
      <c r="C44" s="96" t="s">
        <v>4250</v>
      </c>
      <c r="D44" s="97" t="s">
        <v>11</v>
      </c>
      <c r="E44" s="96">
        <v>100</v>
      </c>
      <c r="F44" s="98">
        <v>0.5</v>
      </c>
      <c r="G44" s="98">
        <f t="shared" si="0"/>
        <v>50</v>
      </c>
      <c r="H44" s="124" t="s">
        <v>396</v>
      </c>
      <c r="I44" s="96" t="s">
        <v>5059</v>
      </c>
      <c r="J44" s="96" t="s">
        <v>1849</v>
      </c>
    </row>
    <row r="45" spans="1:10" ht="36" x14ac:dyDescent="0.2">
      <c r="A45" s="99" t="s">
        <v>1847</v>
      </c>
      <c r="B45" s="99" t="s">
        <v>1891</v>
      </c>
      <c r="C45" s="96" t="s">
        <v>4250</v>
      </c>
      <c r="D45" s="97" t="s">
        <v>11</v>
      </c>
      <c r="E45" s="96">
        <v>50</v>
      </c>
      <c r="F45" s="98">
        <v>7.5</v>
      </c>
      <c r="G45" s="98">
        <f t="shared" si="0"/>
        <v>375</v>
      </c>
      <c r="H45" s="124" t="s">
        <v>396</v>
      </c>
      <c r="I45" s="96" t="s">
        <v>5059</v>
      </c>
      <c r="J45" s="96" t="s">
        <v>1849</v>
      </c>
    </row>
    <row r="46" spans="1:10" ht="36" x14ac:dyDescent="0.2">
      <c r="A46" s="99" t="s">
        <v>1847</v>
      </c>
      <c r="B46" s="99" t="s">
        <v>1892</v>
      </c>
      <c r="C46" s="96" t="s">
        <v>4250</v>
      </c>
      <c r="D46" s="97" t="s">
        <v>11</v>
      </c>
      <c r="E46" s="96">
        <v>100</v>
      </c>
      <c r="F46" s="98">
        <v>10</v>
      </c>
      <c r="G46" s="98">
        <f t="shared" si="0"/>
        <v>1000</v>
      </c>
      <c r="H46" s="124" t="s">
        <v>396</v>
      </c>
      <c r="I46" s="96" t="s">
        <v>5059</v>
      </c>
      <c r="J46" s="96" t="s">
        <v>1849</v>
      </c>
    </row>
    <row r="47" spans="1:10" ht="36" x14ac:dyDescent="0.2">
      <c r="A47" s="99" t="s">
        <v>1847</v>
      </c>
      <c r="B47" s="99" t="s">
        <v>1893</v>
      </c>
      <c r="C47" s="96" t="s">
        <v>4250</v>
      </c>
      <c r="D47" s="97" t="s">
        <v>11</v>
      </c>
      <c r="E47" s="96">
        <v>100</v>
      </c>
      <c r="F47" s="98">
        <v>18</v>
      </c>
      <c r="G47" s="98">
        <f t="shared" si="0"/>
        <v>1800</v>
      </c>
      <c r="H47" s="124" t="s">
        <v>396</v>
      </c>
      <c r="I47" s="96" t="s">
        <v>5059</v>
      </c>
      <c r="J47" s="96" t="s">
        <v>1849</v>
      </c>
    </row>
    <row r="48" spans="1:10" ht="36" x14ac:dyDescent="0.2">
      <c r="A48" s="99" t="s">
        <v>1847</v>
      </c>
      <c r="B48" s="99" t="s">
        <v>1890</v>
      </c>
      <c r="C48" s="96" t="s">
        <v>4250</v>
      </c>
      <c r="D48" s="97" t="s">
        <v>11</v>
      </c>
      <c r="E48" s="96">
        <v>100</v>
      </c>
      <c r="F48" s="98">
        <v>0.5</v>
      </c>
      <c r="G48" s="98">
        <f t="shared" si="0"/>
        <v>50</v>
      </c>
      <c r="H48" s="124" t="s">
        <v>396</v>
      </c>
      <c r="I48" s="96" t="s">
        <v>5059</v>
      </c>
      <c r="J48" s="96" t="s">
        <v>1849</v>
      </c>
    </row>
    <row r="49" spans="1:10" ht="36" x14ac:dyDescent="0.2">
      <c r="A49" s="99" t="s">
        <v>1847</v>
      </c>
      <c r="B49" s="99" t="s">
        <v>1894</v>
      </c>
      <c r="C49" s="96" t="s">
        <v>4250</v>
      </c>
      <c r="D49" s="96" t="s">
        <v>1878</v>
      </c>
      <c r="E49" s="96">
        <v>100</v>
      </c>
      <c r="F49" s="98">
        <v>15</v>
      </c>
      <c r="G49" s="98">
        <f t="shared" si="0"/>
        <v>1500</v>
      </c>
      <c r="H49" s="124" t="s">
        <v>396</v>
      </c>
      <c r="I49" s="96" t="s">
        <v>5059</v>
      </c>
      <c r="J49" s="96" t="s">
        <v>1849</v>
      </c>
    </row>
    <row r="50" spans="1:10" ht="36" x14ac:dyDescent="0.2">
      <c r="A50" s="99" t="s">
        <v>1847</v>
      </c>
      <c r="B50" s="99" t="s">
        <v>1895</v>
      </c>
      <c r="C50" s="96" t="s">
        <v>4250</v>
      </c>
      <c r="D50" s="96" t="s">
        <v>11</v>
      </c>
      <c r="E50" s="96">
        <v>100</v>
      </c>
      <c r="F50" s="98">
        <v>8</v>
      </c>
      <c r="G50" s="98">
        <f t="shared" si="0"/>
        <v>800</v>
      </c>
      <c r="H50" s="124" t="s">
        <v>396</v>
      </c>
      <c r="I50" s="96" t="s">
        <v>5059</v>
      </c>
      <c r="J50" s="96" t="s">
        <v>1849</v>
      </c>
    </row>
    <row r="51" spans="1:10" ht="36" x14ac:dyDescent="0.2">
      <c r="A51" s="99" t="s">
        <v>1847</v>
      </c>
      <c r="B51" s="99" t="s">
        <v>1896</v>
      </c>
      <c r="C51" s="96" t="s">
        <v>4250</v>
      </c>
      <c r="D51" s="96" t="s">
        <v>11</v>
      </c>
      <c r="E51" s="96">
        <v>100</v>
      </c>
      <c r="F51" s="98">
        <v>23</v>
      </c>
      <c r="G51" s="98">
        <f t="shared" si="0"/>
        <v>2300</v>
      </c>
      <c r="H51" s="124" t="s">
        <v>396</v>
      </c>
      <c r="I51" s="96" t="s">
        <v>5059</v>
      </c>
      <c r="J51" s="96" t="s">
        <v>1849</v>
      </c>
    </row>
    <row r="52" spans="1:10" ht="36" x14ac:dyDescent="0.2">
      <c r="A52" s="99" t="s">
        <v>1847</v>
      </c>
      <c r="B52" s="99" t="s">
        <v>1897</v>
      </c>
      <c r="C52" s="96" t="s">
        <v>4250</v>
      </c>
      <c r="D52" s="96" t="s">
        <v>11</v>
      </c>
      <c r="E52" s="96">
        <v>100</v>
      </c>
      <c r="F52" s="98">
        <v>45</v>
      </c>
      <c r="G52" s="98">
        <f t="shared" si="0"/>
        <v>4500</v>
      </c>
      <c r="H52" s="124" t="s">
        <v>396</v>
      </c>
      <c r="I52" s="96" t="s">
        <v>5059</v>
      </c>
      <c r="J52" s="96" t="s">
        <v>1849</v>
      </c>
    </row>
    <row r="53" spans="1:10" ht="36" x14ac:dyDescent="0.2">
      <c r="A53" s="99" t="s">
        <v>1847</v>
      </c>
      <c r="B53" s="99" t="s">
        <v>1898</v>
      </c>
      <c r="C53" s="96" t="s">
        <v>4250</v>
      </c>
      <c r="D53" s="96" t="s">
        <v>11</v>
      </c>
      <c r="E53" s="96">
        <v>100</v>
      </c>
      <c r="F53" s="98">
        <v>10</v>
      </c>
      <c r="G53" s="98">
        <f t="shared" si="0"/>
        <v>1000</v>
      </c>
      <c r="H53" s="124" t="s">
        <v>396</v>
      </c>
      <c r="I53" s="96" t="s">
        <v>5059</v>
      </c>
      <c r="J53" s="96" t="s">
        <v>1849</v>
      </c>
    </row>
    <row r="54" spans="1:10" ht="36" x14ac:dyDescent="0.2">
      <c r="A54" s="99" t="s">
        <v>1847</v>
      </c>
      <c r="B54" s="99" t="s">
        <v>1899</v>
      </c>
      <c r="C54" s="96" t="s">
        <v>4250</v>
      </c>
      <c r="D54" s="96" t="s">
        <v>11</v>
      </c>
      <c r="E54" s="96">
        <v>100</v>
      </c>
      <c r="F54" s="98">
        <v>2.5</v>
      </c>
      <c r="G54" s="98">
        <f t="shared" si="0"/>
        <v>250</v>
      </c>
      <c r="H54" s="124" t="s">
        <v>396</v>
      </c>
      <c r="I54" s="96" t="s">
        <v>5059</v>
      </c>
      <c r="J54" s="96" t="s">
        <v>1849</v>
      </c>
    </row>
    <row r="55" spans="1:10" ht="36" x14ac:dyDescent="0.2">
      <c r="A55" s="99" t="s">
        <v>1847</v>
      </c>
      <c r="B55" s="99" t="s">
        <v>1900</v>
      </c>
      <c r="C55" s="96" t="s">
        <v>4250</v>
      </c>
      <c r="D55" s="96" t="s">
        <v>11</v>
      </c>
      <c r="E55" s="96">
        <v>100</v>
      </c>
      <c r="F55" s="98">
        <v>11</v>
      </c>
      <c r="G55" s="98">
        <f t="shared" si="0"/>
        <v>1100</v>
      </c>
      <c r="H55" s="124" t="s">
        <v>396</v>
      </c>
      <c r="I55" s="96" t="s">
        <v>5059</v>
      </c>
      <c r="J55" s="96" t="s">
        <v>1849</v>
      </c>
    </row>
    <row r="56" spans="1:10" ht="36" x14ac:dyDescent="0.2">
      <c r="A56" s="99" t="s">
        <v>1847</v>
      </c>
      <c r="B56" s="99" t="s">
        <v>218</v>
      </c>
      <c r="C56" s="96" t="s">
        <v>4250</v>
      </c>
      <c r="D56" s="96" t="s">
        <v>11</v>
      </c>
      <c r="E56" s="96">
        <v>50</v>
      </c>
      <c r="F56" s="98">
        <v>9</v>
      </c>
      <c r="G56" s="98">
        <f t="shared" si="0"/>
        <v>450</v>
      </c>
      <c r="H56" s="124" t="s">
        <v>396</v>
      </c>
      <c r="I56" s="96" t="s">
        <v>5059</v>
      </c>
      <c r="J56" s="96" t="s">
        <v>1849</v>
      </c>
    </row>
    <row r="57" spans="1:10" ht="36" customHeight="1" x14ac:dyDescent="0.2">
      <c r="A57" s="99" t="s">
        <v>1847</v>
      </c>
      <c r="B57" s="99" t="s">
        <v>1901</v>
      </c>
      <c r="C57" s="96" t="s">
        <v>4250</v>
      </c>
      <c r="D57" s="96" t="s">
        <v>11</v>
      </c>
      <c r="E57" s="96">
        <v>20</v>
      </c>
      <c r="F57" s="98">
        <v>45</v>
      </c>
      <c r="G57" s="98">
        <f t="shared" si="0"/>
        <v>900</v>
      </c>
      <c r="H57" s="124" t="s">
        <v>396</v>
      </c>
      <c r="I57" s="96" t="s">
        <v>5059</v>
      </c>
      <c r="J57" s="96" t="s">
        <v>1849</v>
      </c>
    </row>
    <row r="58" spans="1:10" ht="36" x14ac:dyDescent="0.2">
      <c r="A58" s="99" t="s">
        <v>1847</v>
      </c>
      <c r="B58" s="99" t="s">
        <v>1902</v>
      </c>
      <c r="C58" s="96" t="s">
        <v>4250</v>
      </c>
      <c r="D58" s="96" t="s">
        <v>11</v>
      </c>
      <c r="E58" s="96">
        <v>100</v>
      </c>
      <c r="F58" s="98">
        <v>11.5</v>
      </c>
      <c r="G58" s="98">
        <f t="shared" si="0"/>
        <v>1150</v>
      </c>
      <c r="H58" s="124" t="s">
        <v>396</v>
      </c>
      <c r="I58" s="96" t="s">
        <v>5059</v>
      </c>
      <c r="J58" s="96" t="s">
        <v>1849</v>
      </c>
    </row>
    <row r="59" spans="1:10" ht="36" x14ac:dyDescent="0.2">
      <c r="A59" s="99" t="s">
        <v>1847</v>
      </c>
      <c r="B59" s="99" t="s">
        <v>1903</v>
      </c>
      <c r="C59" s="96" t="s">
        <v>4250</v>
      </c>
      <c r="D59" s="96" t="s">
        <v>11</v>
      </c>
      <c r="E59" s="96">
        <v>100</v>
      </c>
      <c r="F59" s="98">
        <v>4.32</v>
      </c>
      <c r="G59" s="98">
        <f t="shared" si="0"/>
        <v>432</v>
      </c>
      <c r="H59" s="124" t="s">
        <v>396</v>
      </c>
      <c r="I59" s="96" t="s">
        <v>5059</v>
      </c>
      <c r="J59" s="96" t="s">
        <v>1849</v>
      </c>
    </row>
    <row r="60" spans="1:10" ht="36" x14ac:dyDescent="0.2">
      <c r="A60" s="99" t="s">
        <v>1847</v>
      </c>
      <c r="B60" s="99" t="s">
        <v>1904</v>
      </c>
      <c r="C60" s="96" t="s">
        <v>4250</v>
      </c>
      <c r="D60" s="96" t="s">
        <v>11</v>
      </c>
      <c r="E60" s="96">
        <v>50</v>
      </c>
      <c r="F60" s="98">
        <v>5</v>
      </c>
      <c r="G60" s="98">
        <f t="shared" si="0"/>
        <v>250</v>
      </c>
      <c r="H60" s="124" t="s">
        <v>396</v>
      </c>
      <c r="I60" s="96" t="s">
        <v>5059</v>
      </c>
      <c r="J60" s="96" t="s">
        <v>1849</v>
      </c>
    </row>
    <row r="61" spans="1:10" ht="36" x14ac:dyDescent="0.2">
      <c r="A61" s="99" t="s">
        <v>1847</v>
      </c>
      <c r="B61" s="99" t="s">
        <v>1905</v>
      </c>
      <c r="C61" s="96" t="s">
        <v>4250</v>
      </c>
      <c r="D61" s="96" t="s">
        <v>11</v>
      </c>
      <c r="E61" s="96">
        <v>100</v>
      </c>
      <c r="F61" s="98">
        <v>44</v>
      </c>
      <c r="G61" s="98">
        <f t="shared" si="0"/>
        <v>4400</v>
      </c>
      <c r="H61" s="124" t="s">
        <v>396</v>
      </c>
      <c r="I61" s="96" t="s">
        <v>5059</v>
      </c>
      <c r="J61" s="96" t="s">
        <v>1849</v>
      </c>
    </row>
    <row r="62" spans="1:10" ht="36" x14ac:dyDescent="0.2">
      <c r="A62" s="99" t="s">
        <v>1847</v>
      </c>
      <c r="B62" s="99" t="s">
        <v>1906</v>
      </c>
      <c r="C62" s="96" t="s">
        <v>4250</v>
      </c>
      <c r="D62" s="96" t="s">
        <v>11</v>
      </c>
      <c r="E62" s="96">
        <v>100</v>
      </c>
      <c r="F62" s="98">
        <v>23.6</v>
      </c>
      <c r="G62" s="98">
        <f t="shared" si="0"/>
        <v>2360</v>
      </c>
      <c r="H62" s="124" t="s">
        <v>396</v>
      </c>
      <c r="I62" s="96" t="s">
        <v>5059</v>
      </c>
      <c r="J62" s="96" t="s">
        <v>1849</v>
      </c>
    </row>
    <row r="63" spans="1:10" ht="36" x14ac:dyDescent="0.2">
      <c r="A63" s="99" t="s">
        <v>1847</v>
      </c>
      <c r="B63" s="99" t="s">
        <v>1907</v>
      </c>
      <c r="C63" s="96" t="s">
        <v>4250</v>
      </c>
      <c r="D63" s="96" t="s">
        <v>11</v>
      </c>
      <c r="E63" s="96">
        <v>2000</v>
      </c>
      <c r="F63" s="98">
        <v>1.1000000000000001</v>
      </c>
      <c r="G63" s="98">
        <f t="shared" si="0"/>
        <v>2200</v>
      </c>
      <c r="H63" s="124" t="s">
        <v>396</v>
      </c>
      <c r="I63" s="96" t="s">
        <v>5059</v>
      </c>
      <c r="J63" s="96" t="s">
        <v>1849</v>
      </c>
    </row>
    <row r="64" spans="1:10" ht="36" x14ac:dyDescent="0.2">
      <c r="A64" s="99" t="s">
        <v>1847</v>
      </c>
      <c r="B64" s="99" t="s">
        <v>1908</v>
      </c>
      <c r="C64" s="96" t="s">
        <v>4250</v>
      </c>
      <c r="D64" s="96" t="s">
        <v>11</v>
      </c>
      <c r="E64" s="96">
        <v>100</v>
      </c>
      <c r="F64" s="98">
        <v>70</v>
      </c>
      <c r="G64" s="98">
        <f t="shared" si="0"/>
        <v>7000</v>
      </c>
      <c r="H64" s="124" t="s">
        <v>396</v>
      </c>
      <c r="I64" s="96" t="s">
        <v>5059</v>
      </c>
      <c r="J64" s="96" t="s">
        <v>1849</v>
      </c>
    </row>
    <row r="65" spans="1:10" ht="36" x14ac:dyDescent="0.2">
      <c r="A65" s="99" t="s">
        <v>1847</v>
      </c>
      <c r="B65" s="99" t="s">
        <v>1909</v>
      </c>
      <c r="C65" s="96" t="s">
        <v>4250</v>
      </c>
      <c r="D65" s="96" t="s">
        <v>11</v>
      </c>
      <c r="E65" s="96">
        <v>20</v>
      </c>
      <c r="F65" s="98">
        <v>6.1</v>
      </c>
      <c r="G65" s="98">
        <f t="shared" si="0"/>
        <v>122</v>
      </c>
      <c r="H65" s="124" t="s">
        <v>396</v>
      </c>
      <c r="I65" s="96" t="s">
        <v>5059</v>
      </c>
      <c r="J65" s="96" t="s">
        <v>1849</v>
      </c>
    </row>
    <row r="66" spans="1:10" ht="36" x14ac:dyDescent="0.2">
      <c r="A66" s="99" t="s">
        <v>1847</v>
      </c>
      <c r="B66" s="99" t="s">
        <v>1910</v>
      </c>
      <c r="C66" s="96" t="s">
        <v>4250</v>
      </c>
      <c r="D66" s="96" t="s">
        <v>1911</v>
      </c>
      <c r="E66" s="96">
        <v>50</v>
      </c>
      <c r="F66" s="98">
        <v>120</v>
      </c>
      <c r="G66" s="98">
        <f t="shared" si="0"/>
        <v>6000</v>
      </c>
      <c r="H66" s="124" t="s">
        <v>396</v>
      </c>
      <c r="I66" s="96" t="s">
        <v>5059</v>
      </c>
      <c r="J66" s="96" t="s">
        <v>1849</v>
      </c>
    </row>
    <row r="67" spans="1:10" ht="36" x14ac:dyDescent="0.2">
      <c r="A67" s="99" t="s">
        <v>1847</v>
      </c>
      <c r="B67" s="99" t="s">
        <v>1912</v>
      </c>
      <c r="C67" s="96" t="s">
        <v>4250</v>
      </c>
      <c r="D67" s="96" t="s">
        <v>1911</v>
      </c>
      <c r="E67" s="96">
        <v>50</v>
      </c>
      <c r="F67" s="98">
        <v>70</v>
      </c>
      <c r="G67" s="98">
        <f t="shared" si="0"/>
        <v>3500</v>
      </c>
      <c r="H67" s="124" t="s">
        <v>396</v>
      </c>
      <c r="I67" s="96" t="s">
        <v>5059</v>
      </c>
      <c r="J67" s="96" t="s">
        <v>1849</v>
      </c>
    </row>
    <row r="68" spans="1:10" ht="36" x14ac:dyDescent="0.2">
      <c r="A68" s="99" t="s">
        <v>1847</v>
      </c>
      <c r="B68" s="99" t="s">
        <v>1913</v>
      </c>
      <c r="C68" s="96" t="s">
        <v>4250</v>
      </c>
      <c r="D68" s="96" t="s">
        <v>1878</v>
      </c>
      <c r="E68" s="96">
        <v>200</v>
      </c>
      <c r="F68" s="98">
        <v>42</v>
      </c>
      <c r="G68" s="98">
        <f t="shared" si="0"/>
        <v>8400</v>
      </c>
      <c r="H68" s="124" t="s">
        <v>396</v>
      </c>
      <c r="I68" s="96" t="s">
        <v>5059</v>
      </c>
      <c r="J68" s="96" t="s">
        <v>1849</v>
      </c>
    </row>
    <row r="69" spans="1:10" ht="36" x14ac:dyDescent="0.2">
      <c r="A69" s="99" t="s">
        <v>1847</v>
      </c>
      <c r="B69" s="99" t="s">
        <v>1914</v>
      </c>
      <c r="C69" s="96" t="s">
        <v>4250</v>
      </c>
      <c r="D69" s="96" t="s">
        <v>1878</v>
      </c>
      <c r="E69" s="96">
        <v>200</v>
      </c>
      <c r="F69" s="98">
        <v>17</v>
      </c>
      <c r="G69" s="98">
        <f t="shared" ref="G69:G132" si="1">F69*E69</f>
        <v>3400</v>
      </c>
      <c r="H69" s="124" t="s">
        <v>396</v>
      </c>
      <c r="I69" s="96" t="s">
        <v>5059</v>
      </c>
      <c r="J69" s="96" t="s">
        <v>1849</v>
      </c>
    </row>
    <row r="70" spans="1:10" ht="36" x14ac:dyDescent="0.2">
      <c r="A70" s="99" t="s">
        <v>1847</v>
      </c>
      <c r="B70" s="99" t="s">
        <v>1915</v>
      </c>
      <c r="C70" s="96" t="s">
        <v>4250</v>
      </c>
      <c r="D70" s="96" t="s">
        <v>11</v>
      </c>
      <c r="E70" s="96">
        <v>50</v>
      </c>
      <c r="F70" s="98">
        <v>8</v>
      </c>
      <c r="G70" s="98">
        <f t="shared" si="1"/>
        <v>400</v>
      </c>
      <c r="H70" s="124" t="s">
        <v>396</v>
      </c>
      <c r="I70" s="96" t="s">
        <v>5059</v>
      </c>
      <c r="J70" s="96" t="s">
        <v>1849</v>
      </c>
    </row>
    <row r="71" spans="1:10" ht="36" x14ac:dyDescent="0.2">
      <c r="A71" s="99" t="s">
        <v>1847</v>
      </c>
      <c r="B71" s="99" t="s">
        <v>1916</v>
      </c>
      <c r="C71" s="96" t="s">
        <v>4250</v>
      </c>
      <c r="D71" s="96" t="s">
        <v>11</v>
      </c>
      <c r="E71" s="96">
        <v>50</v>
      </c>
      <c r="F71" s="98">
        <v>20</v>
      </c>
      <c r="G71" s="98">
        <f t="shared" si="1"/>
        <v>1000</v>
      </c>
      <c r="H71" s="124" t="s">
        <v>396</v>
      </c>
      <c r="I71" s="96" t="s">
        <v>5059</v>
      </c>
      <c r="J71" s="96" t="s">
        <v>1849</v>
      </c>
    </row>
    <row r="72" spans="1:10" ht="36" x14ac:dyDescent="0.2">
      <c r="A72" s="99" t="s">
        <v>1847</v>
      </c>
      <c r="B72" s="99" t="s">
        <v>1917</v>
      </c>
      <c r="C72" s="96" t="s">
        <v>4250</v>
      </c>
      <c r="D72" s="96" t="s">
        <v>11</v>
      </c>
      <c r="E72" s="96">
        <v>10</v>
      </c>
      <c r="F72" s="98">
        <v>15</v>
      </c>
      <c r="G72" s="98">
        <f t="shared" si="1"/>
        <v>150</v>
      </c>
      <c r="H72" s="124" t="s">
        <v>396</v>
      </c>
      <c r="I72" s="96" t="s">
        <v>5059</v>
      </c>
      <c r="J72" s="96" t="s">
        <v>1849</v>
      </c>
    </row>
    <row r="73" spans="1:10" ht="36" x14ac:dyDescent="0.2">
      <c r="A73" s="99" t="s">
        <v>1847</v>
      </c>
      <c r="B73" s="99" t="s">
        <v>1918</v>
      </c>
      <c r="C73" s="96" t="s">
        <v>4250</v>
      </c>
      <c r="D73" s="96" t="s">
        <v>11</v>
      </c>
      <c r="E73" s="96">
        <v>100</v>
      </c>
      <c r="F73" s="98">
        <v>40</v>
      </c>
      <c r="G73" s="98">
        <f t="shared" si="1"/>
        <v>4000</v>
      </c>
      <c r="H73" s="124" t="s">
        <v>396</v>
      </c>
      <c r="I73" s="96" t="s">
        <v>5059</v>
      </c>
      <c r="J73" s="96" t="s">
        <v>1849</v>
      </c>
    </row>
    <row r="74" spans="1:10" ht="69" customHeight="1" x14ac:dyDescent="0.2">
      <c r="A74" s="99" t="s">
        <v>1847</v>
      </c>
      <c r="B74" s="99" t="s">
        <v>1919</v>
      </c>
      <c r="C74" s="96" t="s">
        <v>4250</v>
      </c>
      <c r="D74" s="96" t="s">
        <v>11</v>
      </c>
      <c r="E74" s="96">
        <v>50</v>
      </c>
      <c r="F74" s="98">
        <v>3.5</v>
      </c>
      <c r="G74" s="98">
        <f t="shared" si="1"/>
        <v>175</v>
      </c>
      <c r="H74" s="124" t="s">
        <v>396</v>
      </c>
      <c r="I74" s="96" t="s">
        <v>5059</v>
      </c>
      <c r="J74" s="96" t="s">
        <v>1849</v>
      </c>
    </row>
    <row r="75" spans="1:10" ht="36" x14ac:dyDescent="0.2">
      <c r="A75" s="99" t="s">
        <v>1847</v>
      </c>
      <c r="B75" s="99" t="s">
        <v>1920</v>
      </c>
      <c r="C75" s="96" t="s">
        <v>4250</v>
      </c>
      <c r="D75" s="96" t="s">
        <v>11</v>
      </c>
      <c r="E75" s="96">
        <v>100</v>
      </c>
      <c r="F75" s="98">
        <v>25.7</v>
      </c>
      <c r="G75" s="98">
        <f t="shared" si="1"/>
        <v>2570</v>
      </c>
      <c r="H75" s="124" t="s">
        <v>396</v>
      </c>
      <c r="I75" s="96" t="s">
        <v>5059</v>
      </c>
      <c r="J75" s="96" t="s">
        <v>1849</v>
      </c>
    </row>
    <row r="76" spans="1:10" ht="36" x14ac:dyDescent="0.2">
      <c r="A76" s="99" t="s">
        <v>1847</v>
      </c>
      <c r="B76" s="99" t="s">
        <v>1921</v>
      </c>
      <c r="C76" s="96" t="s">
        <v>4250</v>
      </c>
      <c r="D76" s="96" t="s">
        <v>11</v>
      </c>
      <c r="E76" s="96">
        <v>100</v>
      </c>
      <c r="F76" s="98">
        <v>6</v>
      </c>
      <c r="G76" s="98">
        <f t="shared" si="1"/>
        <v>600</v>
      </c>
      <c r="H76" s="124" t="s">
        <v>396</v>
      </c>
      <c r="I76" s="96" t="s">
        <v>5059</v>
      </c>
      <c r="J76" s="96" t="s">
        <v>1849</v>
      </c>
    </row>
    <row r="77" spans="1:10" ht="36" x14ac:dyDescent="0.2">
      <c r="A77" s="99" t="s">
        <v>1847</v>
      </c>
      <c r="B77" s="99" t="s">
        <v>1922</v>
      </c>
      <c r="C77" s="96" t="s">
        <v>4250</v>
      </c>
      <c r="D77" s="96" t="s">
        <v>11</v>
      </c>
      <c r="E77" s="96">
        <v>50</v>
      </c>
      <c r="F77" s="98">
        <v>6</v>
      </c>
      <c r="G77" s="98">
        <f t="shared" si="1"/>
        <v>300</v>
      </c>
      <c r="H77" s="124" t="s">
        <v>396</v>
      </c>
      <c r="I77" s="96" t="s">
        <v>5059</v>
      </c>
      <c r="J77" s="96" t="s">
        <v>1849</v>
      </c>
    </row>
    <row r="78" spans="1:10" ht="36" x14ac:dyDescent="0.2">
      <c r="A78" s="99" t="s">
        <v>1847</v>
      </c>
      <c r="B78" s="99" t="s">
        <v>1923</v>
      </c>
      <c r="C78" s="96" t="s">
        <v>4250</v>
      </c>
      <c r="D78" s="96" t="s">
        <v>1911</v>
      </c>
      <c r="E78" s="96">
        <v>10</v>
      </c>
      <c r="F78" s="98">
        <v>130</v>
      </c>
      <c r="G78" s="98">
        <f t="shared" si="1"/>
        <v>1300</v>
      </c>
      <c r="H78" s="124" t="s">
        <v>396</v>
      </c>
      <c r="I78" s="96" t="s">
        <v>5059</v>
      </c>
      <c r="J78" s="96" t="s">
        <v>1849</v>
      </c>
    </row>
    <row r="79" spans="1:10" ht="36" x14ac:dyDescent="0.2">
      <c r="A79" s="99" t="s">
        <v>1847</v>
      </c>
      <c r="B79" s="99" t="s">
        <v>1924</v>
      </c>
      <c r="C79" s="96" t="s">
        <v>4250</v>
      </c>
      <c r="D79" s="96" t="s">
        <v>11</v>
      </c>
      <c r="E79" s="96">
        <v>50</v>
      </c>
      <c r="F79" s="98">
        <v>5.9</v>
      </c>
      <c r="G79" s="98">
        <f t="shared" si="1"/>
        <v>295</v>
      </c>
      <c r="H79" s="124" t="s">
        <v>396</v>
      </c>
      <c r="I79" s="96" t="s">
        <v>5059</v>
      </c>
      <c r="J79" s="96" t="s">
        <v>1849</v>
      </c>
    </row>
    <row r="80" spans="1:10" ht="36" x14ac:dyDescent="0.2">
      <c r="A80" s="99" t="s">
        <v>1847</v>
      </c>
      <c r="B80" s="99" t="s">
        <v>1925</v>
      </c>
      <c r="C80" s="96" t="s">
        <v>4250</v>
      </c>
      <c r="D80" s="96" t="s">
        <v>11</v>
      </c>
      <c r="E80" s="96">
        <v>20</v>
      </c>
      <c r="F80" s="98">
        <v>205.65</v>
      </c>
      <c r="G80" s="98">
        <f t="shared" si="1"/>
        <v>4113</v>
      </c>
      <c r="H80" s="124" t="s">
        <v>396</v>
      </c>
      <c r="I80" s="96" t="s">
        <v>5059</v>
      </c>
      <c r="J80" s="96" t="s">
        <v>1849</v>
      </c>
    </row>
    <row r="81" spans="1:10" ht="36" x14ac:dyDescent="0.2">
      <c r="A81" s="99" t="s">
        <v>1847</v>
      </c>
      <c r="B81" s="99" t="s">
        <v>1926</v>
      </c>
      <c r="C81" s="96" t="s">
        <v>4250</v>
      </c>
      <c r="D81" s="96" t="s">
        <v>1868</v>
      </c>
      <c r="E81" s="96">
        <v>100</v>
      </c>
      <c r="F81" s="98">
        <v>38</v>
      </c>
      <c r="G81" s="98">
        <f t="shared" si="1"/>
        <v>3800</v>
      </c>
      <c r="H81" s="124" t="s">
        <v>396</v>
      </c>
      <c r="I81" s="96" t="s">
        <v>5059</v>
      </c>
      <c r="J81" s="96" t="s">
        <v>1849</v>
      </c>
    </row>
    <row r="82" spans="1:10" ht="36" x14ac:dyDescent="0.2">
      <c r="A82" s="99" t="s">
        <v>1847</v>
      </c>
      <c r="B82" s="99" t="s">
        <v>1927</v>
      </c>
      <c r="C82" s="96" t="s">
        <v>4250</v>
      </c>
      <c r="D82" s="96" t="s">
        <v>11</v>
      </c>
      <c r="E82" s="96">
        <v>20</v>
      </c>
      <c r="F82" s="98">
        <v>22</v>
      </c>
      <c r="G82" s="98">
        <f t="shared" si="1"/>
        <v>440</v>
      </c>
      <c r="H82" s="124" t="s">
        <v>396</v>
      </c>
      <c r="I82" s="96" t="s">
        <v>5059</v>
      </c>
      <c r="J82" s="96" t="s">
        <v>1849</v>
      </c>
    </row>
    <row r="83" spans="1:10" ht="36" x14ac:dyDescent="0.2">
      <c r="A83" s="99" t="s">
        <v>1847</v>
      </c>
      <c r="B83" s="99" t="s">
        <v>1928</v>
      </c>
      <c r="C83" s="96" t="s">
        <v>4250</v>
      </c>
      <c r="D83" s="96" t="s">
        <v>11</v>
      </c>
      <c r="E83" s="96">
        <v>50</v>
      </c>
      <c r="F83" s="98">
        <v>21.2</v>
      </c>
      <c r="G83" s="98">
        <f t="shared" si="1"/>
        <v>1060</v>
      </c>
      <c r="H83" s="124" t="s">
        <v>396</v>
      </c>
      <c r="I83" s="96" t="s">
        <v>5059</v>
      </c>
      <c r="J83" s="96" t="s">
        <v>1849</v>
      </c>
    </row>
    <row r="84" spans="1:10" ht="36" x14ac:dyDescent="0.2">
      <c r="A84" s="99" t="s">
        <v>1847</v>
      </c>
      <c r="B84" s="99" t="s">
        <v>1929</v>
      </c>
      <c r="C84" s="96" t="s">
        <v>4250</v>
      </c>
      <c r="D84" s="96" t="s">
        <v>11</v>
      </c>
      <c r="E84" s="96">
        <v>100</v>
      </c>
      <c r="F84" s="98">
        <v>9.9</v>
      </c>
      <c r="G84" s="98">
        <f t="shared" si="1"/>
        <v>990</v>
      </c>
      <c r="H84" s="124" t="s">
        <v>396</v>
      </c>
      <c r="I84" s="96" t="s">
        <v>5059</v>
      </c>
      <c r="J84" s="96" t="s">
        <v>1849</v>
      </c>
    </row>
    <row r="85" spans="1:10" ht="36" x14ac:dyDescent="0.2">
      <c r="A85" s="99" t="s">
        <v>1847</v>
      </c>
      <c r="B85" s="99" t="s">
        <v>1930</v>
      </c>
      <c r="C85" s="96" t="s">
        <v>4250</v>
      </c>
      <c r="D85" s="96" t="s">
        <v>11</v>
      </c>
      <c r="E85" s="96">
        <v>50</v>
      </c>
      <c r="F85" s="98">
        <v>15</v>
      </c>
      <c r="G85" s="98">
        <f t="shared" si="1"/>
        <v>750</v>
      </c>
      <c r="H85" s="124" t="s">
        <v>396</v>
      </c>
      <c r="I85" s="96" t="s">
        <v>5059</v>
      </c>
      <c r="J85" s="96" t="s">
        <v>1849</v>
      </c>
    </row>
    <row r="86" spans="1:10" ht="36" x14ac:dyDescent="0.2">
      <c r="A86" s="99" t="s">
        <v>1847</v>
      </c>
      <c r="B86" s="99" t="s">
        <v>1931</v>
      </c>
      <c r="C86" s="96" t="s">
        <v>4250</v>
      </c>
      <c r="D86" s="96" t="s">
        <v>11</v>
      </c>
      <c r="E86" s="96">
        <v>100</v>
      </c>
      <c r="F86" s="98">
        <v>9.6</v>
      </c>
      <c r="G86" s="98">
        <f t="shared" si="1"/>
        <v>960</v>
      </c>
      <c r="H86" s="124" t="s">
        <v>396</v>
      </c>
      <c r="I86" s="96" t="s">
        <v>5059</v>
      </c>
      <c r="J86" s="96" t="s">
        <v>1849</v>
      </c>
    </row>
    <row r="87" spans="1:10" ht="36" x14ac:dyDescent="0.2">
      <c r="A87" s="99" t="s">
        <v>1847</v>
      </c>
      <c r="B87" s="99" t="s">
        <v>1932</v>
      </c>
      <c r="C87" s="96" t="s">
        <v>4250</v>
      </c>
      <c r="D87" s="96" t="s">
        <v>11</v>
      </c>
      <c r="E87" s="96">
        <v>50</v>
      </c>
      <c r="F87" s="98">
        <v>20</v>
      </c>
      <c r="G87" s="98">
        <f t="shared" si="1"/>
        <v>1000</v>
      </c>
      <c r="H87" s="124" t="s">
        <v>396</v>
      </c>
      <c r="I87" s="96" t="s">
        <v>5059</v>
      </c>
      <c r="J87" s="96" t="s">
        <v>1849</v>
      </c>
    </row>
    <row r="88" spans="1:10" ht="36" x14ac:dyDescent="0.2">
      <c r="A88" s="99" t="s">
        <v>1847</v>
      </c>
      <c r="B88" s="99" t="s">
        <v>1933</v>
      </c>
      <c r="C88" s="96" t="s">
        <v>4250</v>
      </c>
      <c r="D88" s="96" t="s">
        <v>11</v>
      </c>
      <c r="E88" s="96">
        <v>100</v>
      </c>
      <c r="F88" s="98">
        <v>17</v>
      </c>
      <c r="G88" s="98">
        <f t="shared" si="1"/>
        <v>1700</v>
      </c>
      <c r="H88" s="124" t="s">
        <v>396</v>
      </c>
      <c r="I88" s="96" t="s">
        <v>5059</v>
      </c>
      <c r="J88" s="96" t="s">
        <v>1849</v>
      </c>
    </row>
    <row r="89" spans="1:10" ht="36" x14ac:dyDescent="0.2">
      <c r="A89" s="99" t="s">
        <v>1847</v>
      </c>
      <c r="B89" s="99" t="s">
        <v>1934</v>
      </c>
      <c r="C89" s="96" t="s">
        <v>4250</v>
      </c>
      <c r="D89" s="96" t="s">
        <v>11</v>
      </c>
      <c r="E89" s="96">
        <v>10</v>
      </c>
      <c r="F89" s="98">
        <v>30</v>
      </c>
      <c r="G89" s="98">
        <f t="shared" si="1"/>
        <v>300</v>
      </c>
      <c r="H89" s="124" t="s">
        <v>396</v>
      </c>
      <c r="I89" s="96" t="s">
        <v>5059</v>
      </c>
      <c r="J89" s="96" t="s">
        <v>1849</v>
      </c>
    </row>
    <row r="90" spans="1:10" ht="36" x14ac:dyDescent="0.2">
      <c r="A90" s="99" t="s">
        <v>1847</v>
      </c>
      <c r="B90" s="99" t="s">
        <v>1935</v>
      </c>
      <c r="C90" s="96" t="s">
        <v>4250</v>
      </c>
      <c r="D90" s="96" t="s">
        <v>11</v>
      </c>
      <c r="E90" s="96">
        <v>100</v>
      </c>
      <c r="F90" s="98">
        <v>2</v>
      </c>
      <c r="G90" s="98">
        <f t="shared" si="1"/>
        <v>200</v>
      </c>
      <c r="H90" s="124" t="s">
        <v>396</v>
      </c>
      <c r="I90" s="96" t="s">
        <v>5059</v>
      </c>
      <c r="J90" s="96" t="s">
        <v>1849</v>
      </c>
    </row>
    <row r="91" spans="1:10" ht="36" x14ac:dyDescent="0.2">
      <c r="A91" s="99" t="s">
        <v>1847</v>
      </c>
      <c r="B91" s="99" t="s">
        <v>1936</v>
      </c>
      <c r="C91" s="96" t="s">
        <v>4250</v>
      </c>
      <c r="D91" s="96" t="s">
        <v>11</v>
      </c>
      <c r="E91" s="96">
        <v>100</v>
      </c>
      <c r="F91" s="98">
        <v>6.5</v>
      </c>
      <c r="G91" s="98">
        <f t="shared" si="1"/>
        <v>650</v>
      </c>
      <c r="H91" s="124" t="s">
        <v>396</v>
      </c>
      <c r="I91" s="96" t="s">
        <v>5059</v>
      </c>
      <c r="J91" s="96" t="s">
        <v>1849</v>
      </c>
    </row>
    <row r="92" spans="1:10" ht="36" x14ac:dyDescent="0.2">
      <c r="A92" s="99" t="s">
        <v>1847</v>
      </c>
      <c r="B92" s="99" t="s">
        <v>1937</v>
      </c>
      <c r="C92" s="96" t="s">
        <v>4250</v>
      </c>
      <c r="D92" s="96" t="s">
        <v>11</v>
      </c>
      <c r="E92" s="96">
        <v>50</v>
      </c>
      <c r="F92" s="98">
        <v>12</v>
      </c>
      <c r="G92" s="98">
        <f t="shared" si="1"/>
        <v>600</v>
      </c>
      <c r="H92" s="124" t="s">
        <v>396</v>
      </c>
      <c r="I92" s="96" t="s">
        <v>5059</v>
      </c>
      <c r="J92" s="96" t="s">
        <v>1849</v>
      </c>
    </row>
    <row r="93" spans="1:10" ht="36" x14ac:dyDescent="0.2">
      <c r="A93" s="99" t="s">
        <v>1847</v>
      </c>
      <c r="B93" s="99" t="s">
        <v>1938</v>
      </c>
      <c r="C93" s="96" t="s">
        <v>4250</v>
      </c>
      <c r="D93" s="96" t="s">
        <v>11</v>
      </c>
      <c r="E93" s="96">
        <v>10</v>
      </c>
      <c r="F93" s="98">
        <v>6</v>
      </c>
      <c r="G93" s="98">
        <f t="shared" si="1"/>
        <v>60</v>
      </c>
      <c r="H93" s="124" t="s">
        <v>396</v>
      </c>
      <c r="I93" s="96" t="s">
        <v>5059</v>
      </c>
      <c r="J93" s="96" t="s">
        <v>1849</v>
      </c>
    </row>
    <row r="94" spans="1:10" ht="36" x14ac:dyDescent="0.2">
      <c r="A94" s="99" t="s">
        <v>1847</v>
      </c>
      <c r="B94" s="99" t="s">
        <v>1939</v>
      </c>
      <c r="C94" s="96" t="s">
        <v>4250</v>
      </c>
      <c r="D94" s="96" t="s">
        <v>11</v>
      </c>
      <c r="E94" s="96">
        <v>10</v>
      </c>
      <c r="F94" s="98">
        <v>13</v>
      </c>
      <c r="G94" s="98">
        <f t="shared" si="1"/>
        <v>130</v>
      </c>
      <c r="H94" s="124" t="s">
        <v>396</v>
      </c>
      <c r="I94" s="96" t="s">
        <v>5059</v>
      </c>
      <c r="J94" s="96" t="s">
        <v>1849</v>
      </c>
    </row>
    <row r="95" spans="1:10" ht="36" x14ac:dyDescent="0.2">
      <c r="A95" s="99" t="s">
        <v>1847</v>
      </c>
      <c r="B95" s="99" t="s">
        <v>1940</v>
      </c>
      <c r="C95" s="96" t="s">
        <v>4250</v>
      </c>
      <c r="D95" s="96" t="s">
        <v>11</v>
      </c>
      <c r="E95" s="96">
        <v>10</v>
      </c>
      <c r="F95" s="98">
        <v>19</v>
      </c>
      <c r="G95" s="98">
        <f t="shared" si="1"/>
        <v>190</v>
      </c>
      <c r="H95" s="124" t="s">
        <v>396</v>
      </c>
      <c r="I95" s="96" t="s">
        <v>5059</v>
      </c>
      <c r="J95" s="96" t="s">
        <v>1849</v>
      </c>
    </row>
    <row r="96" spans="1:10" ht="36" x14ac:dyDescent="0.2">
      <c r="A96" s="99" t="s">
        <v>1847</v>
      </c>
      <c r="B96" s="99" t="s">
        <v>1941</v>
      </c>
      <c r="C96" s="96" t="s">
        <v>4250</v>
      </c>
      <c r="D96" s="96" t="s">
        <v>11</v>
      </c>
      <c r="E96" s="96">
        <v>10</v>
      </c>
      <c r="F96" s="98">
        <v>20.6</v>
      </c>
      <c r="G96" s="98">
        <f t="shared" si="1"/>
        <v>206</v>
      </c>
      <c r="H96" s="124" t="s">
        <v>396</v>
      </c>
      <c r="I96" s="96" t="s">
        <v>5059</v>
      </c>
      <c r="J96" s="96" t="s">
        <v>1849</v>
      </c>
    </row>
    <row r="97" spans="1:10" ht="36" x14ac:dyDescent="0.2">
      <c r="A97" s="99" t="s">
        <v>1847</v>
      </c>
      <c r="B97" s="99" t="s">
        <v>1942</v>
      </c>
      <c r="C97" s="96" t="s">
        <v>4250</v>
      </c>
      <c r="D97" s="96" t="s">
        <v>11</v>
      </c>
      <c r="E97" s="96">
        <v>100</v>
      </c>
      <c r="F97" s="98">
        <v>0.3</v>
      </c>
      <c r="G97" s="98">
        <f t="shared" si="1"/>
        <v>30</v>
      </c>
      <c r="H97" s="124" t="s">
        <v>396</v>
      </c>
      <c r="I97" s="96" t="s">
        <v>5059</v>
      </c>
      <c r="J97" s="96" t="s">
        <v>1849</v>
      </c>
    </row>
    <row r="98" spans="1:10" ht="36" x14ac:dyDescent="0.2">
      <c r="A98" s="99" t="s">
        <v>1847</v>
      </c>
      <c r="B98" s="99" t="s">
        <v>1943</v>
      </c>
      <c r="C98" s="96" t="s">
        <v>4250</v>
      </c>
      <c r="D98" s="96" t="s">
        <v>11</v>
      </c>
      <c r="E98" s="96">
        <v>100</v>
      </c>
      <c r="F98" s="98">
        <v>90.8</v>
      </c>
      <c r="G98" s="98">
        <f t="shared" si="1"/>
        <v>9080</v>
      </c>
      <c r="H98" s="124" t="s">
        <v>396</v>
      </c>
      <c r="I98" s="96" t="s">
        <v>5059</v>
      </c>
      <c r="J98" s="96" t="s">
        <v>1849</v>
      </c>
    </row>
    <row r="99" spans="1:10" ht="36" x14ac:dyDescent="0.2">
      <c r="A99" s="99" t="s">
        <v>1847</v>
      </c>
      <c r="B99" s="99" t="s">
        <v>1944</v>
      </c>
      <c r="C99" s="96" t="s">
        <v>4250</v>
      </c>
      <c r="D99" s="96" t="s">
        <v>11</v>
      </c>
      <c r="E99" s="96">
        <v>100</v>
      </c>
      <c r="F99" s="98">
        <v>53</v>
      </c>
      <c r="G99" s="98">
        <f t="shared" si="1"/>
        <v>5300</v>
      </c>
      <c r="H99" s="124" t="s">
        <v>396</v>
      </c>
      <c r="I99" s="96" t="s">
        <v>5059</v>
      </c>
      <c r="J99" s="96" t="s">
        <v>1849</v>
      </c>
    </row>
    <row r="100" spans="1:10" ht="36" x14ac:dyDescent="0.2">
      <c r="A100" s="99" t="s">
        <v>1847</v>
      </c>
      <c r="B100" s="99" t="s">
        <v>1945</v>
      </c>
      <c r="C100" s="96" t="s">
        <v>4250</v>
      </c>
      <c r="D100" s="96" t="s">
        <v>11</v>
      </c>
      <c r="E100" s="96">
        <v>100</v>
      </c>
      <c r="F100" s="98">
        <v>12</v>
      </c>
      <c r="G100" s="98">
        <f t="shared" si="1"/>
        <v>1200</v>
      </c>
      <c r="H100" s="124" t="s">
        <v>396</v>
      </c>
      <c r="I100" s="96" t="s">
        <v>5059</v>
      </c>
      <c r="J100" s="96" t="s">
        <v>1849</v>
      </c>
    </row>
    <row r="101" spans="1:10" ht="36" x14ac:dyDescent="0.2">
      <c r="A101" s="99" t="s">
        <v>1847</v>
      </c>
      <c r="B101" s="99" t="s">
        <v>1946</v>
      </c>
      <c r="C101" s="96" t="s">
        <v>4250</v>
      </c>
      <c r="D101" s="96" t="s">
        <v>11</v>
      </c>
      <c r="E101" s="96">
        <v>100</v>
      </c>
      <c r="F101" s="98">
        <v>6</v>
      </c>
      <c r="G101" s="98">
        <f t="shared" si="1"/>
        <v>600</v>
      </c>
      <c r="H101" s="124" t="s">
        <v>396</v>
      </c>
      <c r="I101" s="96" t="s">
        <v>5059</v>
      </c>
      <c r="J101" s="96" t="s">
        <v>1849</v>
      </c>
    </row>
    <row r="102" spans="1:10" ht="36" x14ac:dyDescent="0.2">
      <c r="A102" s="99" t="s">
        <v>1847</v>
      </c>
      <c r="B102" s="99" t="s">
        <v>1947</v>
      </c>
      <c r="C102" s="96" t="s">
        <v>4250</v>
      </c>
      <c r="D102" s="96" t="s">
        <v>11</v>
      </c>
      <c r="E102" s="96">
        <v>200</v>
      </c>
      <c r="F102" s="98">
        <v>0.3</v>
      </c>
      <c r="G102" s="98">
        <f t="shared" si="1"/>
        <v>60</v>
      </c>
      <c r="H102" s="124" t="s">
        <v>396</v>
      </c>
      <c r="I102" s="96" t="s">
        <v>5059</v>
      </c>
      <c r="J102" s="96" t="s">
        <v>1849</v>
      </c>
    </row>
    <row r="103" spans="1:10" ht="36" x14ac:dyDescent="0.2">
      <c r="A103" s="99" t="s">
        <v>1847</v>
      </c>
      <c r="B103" s="99" t="s">
        <v>1948</v>
      </c>
      <c r="C103" s="96" t="s">
        <v>4250</v>
      </c>
      <c r="D103" s="96" t="s">
        <v>11</v>
      </c>
      <c r="E103" s="96">
        <v>20</v>
      </c>
      <c r="F103" s="98">
        <v>25.7</v>
      </c>
      <c r="G103" s="98">
        <f t="shared" si="1"/>
        <v>514</v>
      </c>
      <c r="H103" s="124" t="s">
        <v>396</v>
      </c>
      <c r="I103" s="96" t="s">
        <v>5059</v>
      </c>
      <c r="J103" s="96" t="s">
        <v>1849</v>
      </c>
    </row>
    <row r="104" spans="1:10" ht="36" x14ac:dyDescent="0.2">
      <c r="A104" s="99" t="s">
        <v>1847</v>
      </c>
      <c r="B104" s="99" t="s">
        <v>1949</v>
      </c>
      <c r="C104" s="96" t="s">
        <v>4250</v>
      </c>
      <c r="D104" s="96" t="s">
        <v>11</v>
      </c>
      <c r="E104" s="96">
        <v>100</v>
      </c>
      <c r="F104" s="98">
        <v>5</v>
      </c>
      <c r="G104" s="98">
        <f t="shared" si="1"/>
        <v>500</v>
      </c>
      <c r="H104" s="124" t="s">
        <v>396</v>
      </c>
      <c r="I104" s="96" t="s">
        <v>5059</v>
      </c>
      <c r="J104" s="96" t="s">
        <v>1849</v>
      </c>
    </row>
    <row r="105" spans="1:10" ht="36" x14ac:dyDescent="0.2">
      <c r="A105" s="99" t="s">
        <v>1847</v>
      </c>
      <c r="B105" s="99" t="s">
        <v>1950</v>
      </c>
      <c r="C105" s="96" t="s">
        <v>4250</v>
      </c>
      <c r="D105" s="96" t="s">
        <v>11</v>
      </c>
      <c r="E105" s="96">
        <v>10</v>
      </c>
      <c r="F105" s="98">
        <v>590</v>
      </c>
      <c r="G105" s="98">
        <f t="shared" si="1"/>
        <v>5900</v>
      </c>
      <c r="H105" s="124" t="s">
        <v>396</v>
      </c>
      <c r="I105" s="96" t="s">
        <v>5059</v>
      </c>
      <c r="J105" s="96" t="s">
        <v>1849</v>
      </c>
    </row>
    <row r="106" spans="1:10" ht="36" x14ac:dyDescent="0.2">
      <c r="A106" s="99" t="s">
        <v>1847</v>
      </c>
      <c r="B106" s="99" t="s">
        <v>1951</v>
      </c>
      <c r="C106" s="96" t="s">
        <v>4250</v>
      </c>
      <c r="D106" s="96" t="s">
        <v>11</v>
      </c>
      <c r="E106" s="96">
        <v>10</v>
      </c>
      <c r="F106" s="98">
        <v>7.9</v>
      </c>
      <c r="G106" s="98">
        <f t="shared" si="1"/>
        <v>79</v>
      </c>
      <c r="H106" s="124" t="s">
        <v>396</v>
      </c>
      <c r="I106" s="96" t="s">
        <v>5059</v>
      </c>
      <c r="J106" s="96" t="s">
        <v>1849</v>
      </c>
    </row>
    <row r="107" spans="1:10" ht="36" x14ac:dyDescent="0.2">
      <c r="A107" s="99" t="s">
        <v>1847</v>
      </c>
      <c r="B107" s="99" t="s">
        <v>1952</v>
      </c>
      <c r="C107" s="96" t="s">
        <v>4250</v>
      </c>
      <c r="D107" s="96" t="s">
        <v>11</v>
      </c>
      <c r="E107" s="96">
        <v>10</v>
      </c>
      <c r="F107" s="98">
        <v>15</v>
      </c>
      <c r="G107" s="98">
        <f t="shared" si="1"/>
        <v>150</v>
      </c>
      <c r="H107" s="124" t="s">
        <v>396</v>
      </c>
      <c r="I107" s="96" t="s">
        <v>5059</v>
      </c>
      <c r="J107" s="96" t="s">
        <v>1849</v>
      </c>
    </row>
    <row r="108" spans="1:10" ht="36" x14ac:dyDescent="0.2">
      <c r="A108" s="99" t="s">
        <v>1847</v>
      </c>
      <c r="B108" s="99" t="s">
        <v>1953</v>
      </c>
      <c r="C108" s="96" t="s">
        <v>4250</v>
      </c>
      <c r="D108" s="96" t="s">
        <v>11</v>
      </c>
      <c r="E108" s="96">
        <v>50</v>
      </c>
      <c r="F108" s="98">
        <v>12</v>
      </c>
      <c r="G108" s="98">
        <f t="shared" si="1"/>
        <v>600</v>
      </c>
      <c r="H108" s="124" t="s">
        <v>396</v>
      </c>
      <c r="I108" s="96" t="s">
        <v>5059</v>
      </c>
      <c r="J108" s="96" t="s">
        <v>1849</v>
      </c>
    </row>
    <row r="109" spans="1:10" ht="36" x14ac:dyDescent="0.2">
      <c r="A109" s="99" t="s">
        <v>1847</v>
      </c>
      <c r="B109" s="99" t="s">
        <v>1954</v>
      </c>
      <c r="C109" s="96" t="s">
        <v>4250</v>
      </c>
      <c r="D109" s="96" t="s">
        <v>11</v>
      </c>
      <c r="E109" s="96">
        <v>10</v>
      </c>
      <c r="F109" s="98">
        <v>60</v>
      </c>
      <c r="G109" s="98">
        <f t="shared" si="1"/>
        <v>600</v>
      </c>
      <c r="H109" s="124" t="s">
        <v>396</v>
      </c>
      <c r="I109" s="96" t="s">
        <v>5059</v>
      </c>
      <c r="J109" s="96" t="s">
        <v>1849</v>
      </c>
    </row>
    <row r="110" spans="1:10" ht="36" x14ac:dyDescent="0.2">
      <c r="A110" s="99" t="s">
        <v>1847</v>
      </c>
      <c r="B110" s="99" t="s">
        <v>1955</v>
      </c>
      <c r="C110" s="96" t="s">
        <v>4250</v>
      </c>
      <c r="D110" s="96" t="s">
        <v>1868</v>
      </c>
      <c r="E110" s="96">
        <v>10</v>
      </c>
      <c r="F110" s="98">
        <v>76</v>
      </c>
      <c r="G110" s="98">
        <f t="shared" si="1"/>
        <v>760</v>
      </c>
      <c r="H110" s="124" t="s">
        <v>396</v>
      </c>
      <c r="I110" s="96" t="s">
        <v>5059</v>
      </c>
      <c r="J110" s="96" t="s">
        <v>1849</v>
      </c>
    </row>
    <row r="111" spans="1:10" ht="36" x14ac:dyDescent="0.2">
      <c r="A111" s="99" t="s">
        <v>1847</v>
      </c>
      <c r="B111" s="99" t="s">
        <v>1956</v>
      </c>
      <c r="C111" s="96" t="s">
        <v>4250</v>
      </c>
      <c r="D111" s="96" t="s">
        <v>11</v>
      </c>
      <c r="E111" s="96">
        <v>10</v>
      </c>
      <c r="F111" s="98">
        <v>20</v>
      </c>
      <c r="G111" s="98">
        <f t="shared" si="1"/>
        <v>200</v>
      </c>
      <c r="H111" s="124" t="s">
        <v>396</v>
      </c>
      <c r="I111" s="96" t="s">
        <v>5059</v>
      </c>
      <c r="J111" s="96" t="s">
        <v>1849</v>
      </c>
    </row>
    <row r="112" spans="1:10" ht="36" x14ac:dyDescent="0.2">
      <c r="A112" s="99" t="s">
        <v>1847</v>
      </c>
      <c r="B112" s="99" t="s">
        <v>1957</v>
      </c>
      <c r="C112" s="96" t="s">
        <v>4250</v>
      </c>
      <c r="D112" s="96" t="s">
        <v>11</v>
      </c>
      <c r="E112" s="96">
        <v>50</v>
      </c>
      <c r="F112" s="98">
        <v>7</v>
      </c>
      <c r="G112" s="98">
        <f t="shared" si="1"/>
        <v>350</v>
      </c>
      <c r="H112" s="124" t="s">
        <v>396</v>
      </c>
      <c r="I112" s="96" t="s">
        <v>5059</v>
      </c>
      <c r="J112" s="96" t="s">
        <v>1849</v>
      </c>
    </row>
    <row r="113" spans="1:10" ht="36" x14ac:dyDescent="0.2">
      <c r="A113" s="99" t="s">
        <v>1847</v>
      </c>
      <c r="B113" s="99" t="s">
        <v>1958</v>
      </c>
      <c r="C113" s="96" t="s">
        <v>4250</v>
      </c>
      <c r="D113" s="96" t="s">
        <v>1868</v>
      </c>
      <c r="E113" s="96">
        <v>100</v>
      </c>
      <c r="F113" s="98">
        <v>5</v>
      </c>
      <c r="G113" s="98">
        <f t="shared" si="1"/>
        <v>500</v>
      </c>
      <c r="H113" s="124" t="s">
        <v>396</v>
      </c>
      <c r="I113" s="96" t="s">
        <v>5059</v>
      </c>
      <c r="J113" s="96" t="s">
        <v>1849</v>
      </c>
    </row>
    <row r="114" spans="1:10" ht="36" x14ac:dyDescent="0.2">
      <c r="A114" s="99" t="s">
        <v>1847</v>
      </c>
      <c r="B114" s="99" t="s">
        <v>1959</v>
      </c>
      <c r="C114" s="96" t="s">
        <v>4250</v>
      </c>
      <c r="D114" s="96" t="s">
        <v>11</v>
      </c>
      <c r="E114" s="96">
        <v>50</v>
      </c>
      <c r="F114" s="98">
        <v>16</v>
      </c>
      <c r="G114" s="98">
        <f t="shared" si="1"/>
        <v>800</v>
      </c>
      <c r="H114" s="124" t="s">
        <v>396</v>
      </c>
      <c r="I114" s="96" t="s">
        <v>5059</v>
      </c>
      <c r="J114" s="96" t="s">
        <v>1849</v>
      </c>
    </row>
    <row r="115" spans="1:10" ht="36" x14ac:dyDescent="0.2">
      <c r="A115" s="99" t="s">
        <v>1847</v>
      </c>
      <c r="B115" s="99" t="s">
        <v>1960</v>
      </c>
      <c r="C115" s="96" t="s">
        <v>4250</v>
      </c>
      <c r="D115" s="96" t="s">
        <v>11</v>
      </c>
      <c r="E115" s="96">
        <v>100</v>
      </c>
      <c r="F115" s="98">
        <v>14</v>
      </c>
      <c r="G115" s="98">
        <f t="shared" si="1"/>
        <v>1400</v>
      </c>
      <c r="H115" s="124" t="s">
        <v>396</v>
      </c>
      <c r="I115" s="96" t="s">
        <v>5059</v>
      </c>
      <c r="J115" s="96" t="s">
        <v>1849</v>
      </c>
    </row>
    <row r="116" spans="1:10" ht="36" x14ac:dyDescent="0.2">
      <c r="A116" s="99" t="s">
        <v>1847</v>
      </c>
      <c r="B116" s="99" t="s">
        <v>1961</v>
      </c>
      <c r="C116" s="96" t="s">
        <v>4250</v>
      </c>
      <c r="D116" s="96" t="s">
        <v>11</v>
      </c>
      <c r="E116" s="96">
        <v>20</v>
      </c>
      <c r="F116" s="98">
        <v>25</v>
      </c>
      <c r="G116" s="98">
        <f t="shared" si="1"/>
        <v>500</v>
      </c>
      <c r="H116" s="124" t="s">
        <v>396</v>
      </c>
      <c r="I116" s="96" t="s">
        <v>5059</v>
      </c>
      <c r="J116" s="96" t="s">
        <v>1849</v>
      </c>
    </row>
    <row r="117" spans="1:10" ht="36" x14ac:dyDescent="0.2">
      <c r="A117" s="99" t="s">
        <v>1847</v>
      </c>
      <c r="B117" s="99" t="s">
        <v>1962</v>
      </c>
      <c r="C117" s="96" t="s">
        <v>4250</v>
      </c>
      <c r="D117" s="96" t="s">
        <v>11</v>
      </c>
      <c r="E117" s="96">
        <v>20</v>
      </c>
      <c r="F117" s="98">
        <v>20</v>
      </c>
      <c r="G117" s="98">
        <f t="shared" si="1"/>
        <v>400</v>
      </c>
      <c r="H117" s="124" t="s">
        <v>396</v>
      </c>
      <c r="I117" s="96" t="s">
        <v>5059</v>
      </c>
      <c r="J117" s="96" t="s">
        <v>1849</v>
      </c>
    </row>
    <row r="118" spans="1:10" ht="36" x14ac:dyDescent="0.2">
      <c r="A118" s="99" t="s">
        <v>1847</v>
      </c>
      <c r="B118" s="99" t="s">
        <v>1963</v>
      </c>
      <c r="C118" s="96" t="s">
        <v>4250</v>
      </c>
      <c r="D118" s="96" t="s">
        <v>11</v>
      </c>
      <c r="E118" s="96">
        <v>100</v>
      </c>
      <c r="F118" s="98">
        <v>11</v>
      </c>
      <c r="G118" s="98">
        <f t="shared" si="1"/>
        <v>1100</v>
      </c>
      <c r="H118" s="124" t="s">
        <v>396</v>
      </c>
      <c r="I118" s="96" t="s">
        <v>5059</v>
      </c>
      <c r="J118" s="96" t="s">
        <v>1849</v>
      </c>
    </row>
    <row r="119" spans="1:10" ht="36" x14ac:dyDescent="0.2">
      <c r="A119" s="99" t="s">
        <v>1847</v>
      </c>
      <c r="B119" s="99" t="s">
        <v>1964</v>
      </c>
      <c r="C119" s="96" t="s">
        <v>4250</v>
      </c>
      <c r="D119" s="96" t="s">
        <v>11</v>
      </c>
      <c r="E119" s="96">
        <v>100</v>
      </c>
      <c r="F119" s="98">
        <v>25</v>
      </c>
      <c r="G119" s="98">
        <f t="shared" si="1"/>
        <v>2500</v>
      </c>
      <c r="H119" s="124" t="s">
        <v>396</v>
      </c>
      <c r="I119" s="96" t="s">
        <v>5059</v>
      </c>
      <c r="J119" s="96" t="s">
        <v>1849</v>
      </c>
    </row>
    <row r="120" spans="1:10" ht="36" x14ac:dyDescent="0.2">
      <c r="A120" s="99" t="s">
        <v>1847</v>
      </c>
      <c r="B120" s="99" t="s">
        <v>1965</v>
      </c>
      <c r="C120" s="96" t="s">
        <v>4250</v>
      </c>
      <c r="D120" s="96" t="s">
        <v>11</v>
      </c>
      <c r="E120" s="96">
        <v>100</v>
      </c>
      <c r="F120" s="98">
        <v>3</v>
      </c>
      <c r="G120" s="98">
        <f t="shared" si="1"/>
        <v>300</v>
      </c>
      <c r="H120" s="124" t="s">
        <v>396</v>
      </c>
      <c r="I120" s="96" t="s">
        <v>5059</v>
      </c>
      <c r="J120" s="96" t="s">
        <v>1849</v>
      </c>
    </row>
    <row r="121" spans="1:10" ht="36" x14ac:dyDescent="0.2">
      <c r="A121" s="99" t="s">
        <v>1847</v>
      </c>
      <c r="B121" s="99" t="s">
        <v>1966</v>
      </c>
      <c r="C121" s="96" t="s">
        <v>4250</v>
      </c>
      <c r="D121" s="96" t="s">
        <v>11</v>
      </c>
      <c r="E121" s="96">
        <v>100</v>
      </c>
      <c r="F121" s="98">
        <v>0.5</v>
      </c>
      <c r="G121" s="98">
        <f t="shared" si="1"/>
        <v>50</v>
      </c>
      <c r="H121" s="124" t="s">
        <v>396</v>
      </c>
      <c r="I121" s="96" t="s">
        <v>5059</v>
      </c>
      <c r="J121" s="96" t="s">
        <v>1849</v>
      </c>
    </row>
    <row r="122" spans="1:10" ht="36" x14ac:dyDescent="0.2">
      <c r="A122" s="99" t="s">
        <v>1847</v>
      </c>
      <c r="B122" s="99" t="s">
        <v>1967</v>
      </c>
      <c r="C122" s="96" t="s">
        <v>4250</v>
      </c>
      <c r="D122" s="96" t="s">
        <v>11</v>
      </c>
      <c r="E122" s="96">
        <v>100</v>
      </c>
      <c r="F122" s="98">
        <v>0.2</v>
      </c>
      <c r="G122" s="98">
        <f t="shared" si="1"/>
        <v>20</v>
      </c>
      <c r="H122" s="124" t="s">
        <v>396</v>
      </c>
      <c r="I122" s="96" t="s">
        <v>5059</v>
      </c>
      <c r="J122" s="96" t="s">
        <v>1849</v>
      </c>
    </row>
    <row r="123" spans="1:10" ht="36" x14ac:dyDescent="0.2">
      <c r="A123" s="99" t="s">
        <v>1847</v>
      </c>
      <c r="B123" s="99" t="s">
        <v>1968</v>
      </c>
      <c r="C123" s="96" t="s">
        <v>4250</v>
      </c>
      <c r="D123" s="96" t="s">
        <v>11</v>
      </c>
      <c r="E123" s="96">
        <v>200</v>
      </c>
      <c r="F123" s="98">
        <v>0.2</v>
      </c>
      <c r="G123" s="98">
        <f t="shared" si="1"/>
        <v>40</v>
      </c>
      <c r="H123" s="124" t="s">
        <v>396</v>
      </c>
      <c r="I123" s="96" t="s">
        <v>5059</v>
      </c>
      <c r="J123" s="96" t="s">
        <v>1849</v>
      </c>
    </row>
    <row r="124" spans="1:10" ht="58.5" customHeight="1" x14ac:dyDescent="0.2">
      <c r="A124" s="99" t="s">
        <v>1847</v>
      </c>
      <c r="B124" s="99" t="s">
        <v>1969</v>
      </c>
      <c r="C124" s="96" t="s">
        <v>4250</v>
      </c>
      <c r="D124" s="96" t="s">
        <v>1878</v>
      </c>
      <c r="E124" s="96">
        <v>100</v>
      </c>
      <c r="F124" s="98">
        <v>31</v>
      </c>
      <c r="G124" s="98">
        <f t="shared" si="1"/>
        <v>3100</v>
      </c>
      <c r="H124" s="124" t="s">
        <v>396</v>
      </c>
      <c r="I124" s="96" t="s">
        <v>5059</v>
      </c>
      <c r="J124" s="96" t="s">
        <v>1849</v>
      </c>
    </row>
    <row r="125" spans="1:10" ht="36" x14ac:dyDescent="0.2">
      <c r="A125" s="99" t="s">
        <v>1847</v>
      </c>
      <c r="B125" s="99" t="s">
        <v>175</v>
      </c>
      <c r="C125" s="96" t="s">
        <v>4250</v>
      </c>
      <c r="D125" s="96" t="s">
        <v>1970</v>
      </c>
      <c r="E125" s="96">
        <v>200</v>
      </c>
      <c r="F125" s="98">
        <v>33.5</v>
      </c>
      <c r="G125" s="98">
        <f t="shared" si="1"/>
        <v>6700</v>
      </c>
      <c r="H125" s="124" t="s">
        <v>396</v>
      </c>
      <c r="I125" s="96" t="s">
        <v>5059</v>
      </c>
      <c r="J125" s="96" t="s">
        <v>1849</v>
      </c>
    </row>
    <row r="126" spans="1:10" ht="36" x14ac:dyDescent="0.2">
      <c r="A126" s="99" t="s">
        <v>1847</v>
      </c>
      <c r="B126" s="99" t="s">
        <v>1971</v>
      </c>
      <c r="C126" s="96" t="s">
        <v>4250</v>
      </c>
      <c r="D126" s="96" t="s">
        <v>1972</v>
      </c>
      <c r="E126" s="96">
        <v>50</v>
      </c>
      <c r="F126" s="98">
        <v>4</v>
      </c>
      <c r="G126" s="98">
        <f t="shared" si="1"/>
        <v>200</v>
      </c>
      <c r="H126" s="124" t="s">
        <v>396</v>
      </c>
      <c r="I126" s="96" t="s">
        <v>5059</v>
      </c>
      <c r="J126" s="96" t="s">
        <v>1849</v>
      </c>
    </row>
    <row r="127" spans="1:10" ht="36" x14ac:dyDescent="0.2">
      <c r="A127" s="99" t="s">
        <v>1847</v>
      </c>
      <c r="B127" s="99" t="s">
        <v>1973</v>
      </c>
      <c r="C127" s="96" t="s">
        <v>4250</v>
      </c>
      <c r="D127" s="96" t="s">
        <v>1972</v>
      </c>
      <c r="E127" s="96">
        <v>50</v>
      </c>
      <c r="F127" s="98">
        <v>7</v>
      </c>
      <c r="G127" s="98">
        <f t="shared" si="1"/>
        <v>350</v>
      </c>
      <c r="H127" s="124" t="s">
        <v>396</v>
      </c>
      <c r="I127" s="96" t="s">
        <v>5059</v>
      </c>
      <c r="J127" s="96" t="s">
        <v>1849</v>
      </c>
    </row>
    <row r="128" spans="1:10" ht="36" x14ac:dyDescent="0.2">
      <c r="A128" s="99" t="s">
        <v>1847</v>
      </c>
      <c r="B128" s="99" t="s">
        <v>1974</v>
      </c>
      <c r="C128" s="96" t="s">
        <v>4250</v>
      </c>
      <c r="D128" s="96" t="s">
        <v>18</v>
      </c>
      <c r="E128" s="96">
        <v>300</v>
      </c>
      <c r="F128" s="98">
        <v>1</v>
      </c>
      <c r="G128" s="98">
        <f t="shared" si="1"/>
        <v>300</v>
      </c>
      <c r="H128" s="124" t="s">
        <v>396</v>
      </c>
      <c r="I128" s="96" t="s">
        <v>5059</v>
      </c>
      <c r="J128" s="96" t="s">
        <v>1849</v>
      </c>
    </row>
    <row r="129" spans="1:10" ht="36" x14ac:dyDescent="0.2">
      <c r="A129" s="99" t="s">
        <v>1847</v>
      </c>
      <c r="B129" s="99" t="s">
        <v>1975</v>
      </c>
      <c r="C129" s="96" t="s">
        <v>4250</v>
      </c>
      <c r="D129" s="96" t="s">
        <v>11</v>
      </c>
      <c r="E129" s="96">
        <v>100</v>
      </c>
      <c r="F129" s="98">
        <v>32</v>
      </c>
      <c r="G129" s="98">
        <f t="shared" si="1"/>
        <v>3200</v>
      </c>
      <c r="H129" s="124" t="s">
        <v>396</v>
      </c>
      <c r="I129" s="96" t="s">
        <v>5059</v>
      </c>
      <c r="J129" s="96" t="s">
        <v>1849</v>
      </c>
    </row>
    <row r="130" spans="1:10" ht="36" x14ac:dyDescent="0.2">
      <c r="A130" s="99" t="s">
        <v>1847</v>
      </c>
      <c r="B130" s="99" t="s">
        <v>1976</v>
      </c>
      <c r="C130" s="96" t="s">
        <v>4250</v>
      </c>
      <c r="D130" s="96" t="s">
        <v>11</v>
      </c>
      <c r="E130" s="96">
        <v>50</v>
      </c>
      <c r="F130" s="98">
        <v>2.5</v>
      </c>
      <c r="G130" s="98">
        <f t="shared" si="1"/>
        <v>125</v>
      </c>
      <c r="H130" s="124" t="s">
        <v>396</v>
      </c>
      <c r="I130" s="96" t="s">
        <v>5059</v>
      </c>
      <c r="J130" s="96" t="s">
        <v>1849</v>
      </c>
    </row>
    <row r="131" spans="1:10" ht="36" x14ac:dyDescent="0.2">
      <c r="A131" s="99" t="s">
        <v>1847</v>
      </c>
      <c r="B131" s="99" t="s">
        <v>1977</v>
      </c>
      <c r="C131" s="96" t="s">
        <v>4250</v>
      </c>
      <c r="D131" s="96" t="s">
        <v>11</v>
      </c>
      <c r="E131" s="96">
        <v>100</v>
      </c>
      <c r="F131" s="98">
        <v>0.1</v>
      </c>
      <c r="G131" s="98">
        <f t="shared" si="1"/>
        <v>10</v>
      </c>
      <c r="H131" s="124" t="s">
        <v>396</v>
      </c>
      <c r="I131" s="96" t="s">
        <v>5059</v>
      </c>
      <c r="J131" s="96" t="s">
        <v>1849</v>
      </c>
    </row>
    <row r="132" spans="1:10" ht="36" x14ac:dyDescent="0.2">
      <c r="A132" s="99" t="s">
        <v>1847</v>
      </c>
      <c r="B132" s="99" t="s">
        <v>1978</v>
      </c>
      <c r="C132" s="96" t="s">
        <v>4250</v>
      </c>
      <c r="D132" s="96" t="s">
        <v>11</v>
      </c>
      <c r="E132" s="96">
        <v>50</v>
      </c>
      <c r="F132" s="98">
        <v>7</v>
      </c>
      <c r="G132" s="98">
        <f t="shared" si="1"/>
        <v>350</v>
      </c>
      <c r="H132" s="124" t="s">
        <v>396</v>
      </c>
      <c r="I132" s="96" t="s">
        <v>5059</v>
      </c>
      <c r="J132" s="96" t="s">
        <v>1849</v>
      </c>
    </row>
    <row r="133" spans="1:10" ht="36" x14ac:dyDescent="0.2">
      <c r="A133" s="99" t="s">
        <v>1847</v>
      </c>
      <c r="B133" s="99" t="s">
        <v>1979</v>
      </c>
      <c r="C133" s="96" t="s">
        <v>4250</v>
      </c>
      <c r="D133" s="96" t="s">
        <v>11</v>
      </c>
      <c r="E133" s="96">
        <v>10</v>
      </c>
      <c r="F133" s="98">
        <v>28</v>
      </c>
      <c r="G133" s="98">
        <f t="shared" ref="G133:G196" si="2">F133*E133</f>
        <v>280</v>
      </c>
      <c r="H133" s="124" t="s">
        <v>396</v>
      </c>
      <c r="I133" s="96" t="s">
        <v>5059</v>
      </c>
      <c r="J133" s="96" t="s">
        <v>1849</v>
      </c>
    </row>
    <row r="134" spans="1:10" ht="36" x14ac:dyDescent="0.2">
      <c r="A134" s="99" t="s">
        <v>1847</v>
      </c>
      <c r="B134" s="99" t="s">
        <v>1980</v>
      </c>
      <c r="C134" s="96" t="s">
        <v>4250</v>
      </c>
      <c r="D134" s="96" t="s">
        <v>11</v>
      </c>
      <c r="E134" s="96">
        <v>10</v>
      </c>
      <c r="F134" s="98">
        <v>7.5</v>
      </c>
      <c r="G134" s="98">
        <f t="shared" si="2"/>
        <v>75</v>
      </c>
      <c r="H134" s="124" t="s">
        <v>396</v>
      </c>
      <c r="I134" s="96" t="s">
        <v>5059</v>
      </c>
      <c r="J134" s="96" t="s">
        <v>1849</v>
      </c>
    </row>
    <row r="135" spans="1:10" ht="36" x14ac:dyDescent="0.2">
      <c r="A135" s="99" t="s">
        <v>1847</v>
      </c>
      <c r="B135" s="99" t="s">
        <v>1981</v>
      </c>
      <c r="C135" s="96" t="s">
        <v>4250</v>
      </c>
      <c r="D135" s="96" t="s">
        <v>11</v>
      </c>
      <c r="E135" s="96">
        <v>10</v>
      </c>
      <c r="F135" s="98">
        <v>2.25</v>
      </c>
      <c r="G135" s="98">
        <f t="shared" si="2"/>
        <v>22.5</v>
      </c>
      <c r="H135" s="124" t="s">
        <v>396</v>
      </c>
      <c r="I135" s="96" t="s">
        <v>5059</v>
      </c>
      <c r="J135" s="96" t="s">
        <v>1849</v>
      </c>
    </row>
    <row r="136" spans="1:10" ht="36" x14ac:dyDescent="0.2">
      <c r="A136" s="99" t="s">
        <v>1847</v>
      </c>
      <c r="B136" s="99" t="s">
        <v>1982</v>
      </c>
      <c r="C136" s="96" t="s">
        <v>4250</v>
      </c>
      <c r="D136" s="96" t="s">
        <v>11</v>
      </c>
      <c r="E136" s="96">
        <v>100</v>
      </c>
      <c r="F136" s="98">
        <v>7.5</v>
      </c>
      <c r="G136" s="98">
        <f t="shared" si="2"/>
        <v>750</v>
      </c>
      <c r="H136" s="124" t="s">
        <v>396</v>
      </c>
      <c r="I136" s="96" t="s">
        <v>5059</v>
      </c>
      <c r="J136" s="96" t="s">
        <v>1849</v>
      </c>
    </row>
    <row r="137" spans="1:10" ht="36" x14ac:dyDescent="0.2">
      <c r="A137" s="99" t="s">
        <v>1847</v>
      </c>
      <c r="B137" s="99" t="s">
        <v>1983</v>
      </c>
      <c r="C137" s="96" t="s">
        <v>4250</v>
      </c>
      <c r="D137" s="96" t="s">
        <v>11</v>
      </c>
      <c r="E137" s="96">
        <v>50</v>
      </c>
      <c r="F137" s="98">
        <v>35</v>
      </c>
      <c r="G137" s="98">
        <f t="shared" si="2"/>
        <v>1750</v>
      </c>
      <c r="H137" s="124" t="s">
        <v>396</v>
      </c>
      <c r="I137" s="96" t="s">
        <v>5059</v>
      </c>
      <c r="J137" s="96" t="s">
        <v>1849</v>
      </c>
    </row>
    <row r="138" spans="1:10" ht="58.5" customHeight="1" x14ac:dyDescent="0.2">
      <c r="A138" s="99" t="s">
        <v>1847</v>
      </c>
      <c r="B138" s="99" t="s">
        <v>1984</v>
      </c>
      <c r="C138" s="96" t="s">
        <v>4250</v>
      </c>
      <c r="D138" s="96" t="s">
        <v>11</v>
      </c>
      <c r="E138" s="96">
        <v>100</v>
      </c>
      <c r="F138" s="98">
        <v>18</v>
      </c>
      <c r="G138" s="98">
        <f t="shared" si="2"/>
        <v>1800</v>
      </c>
      <c r="H138" s="124" t="s">
        <v>396</v>
      </c>
      <c r="I138" s="96" t="s">
        <v>5059</v>
      </c>
      <c r="J138" s="96" t="s">
        <v>1849</v>
      </c>
    </row>
    <row r="139" spans="1:10" ht="36" x14ac:dyDescent="0.2">
      <c r="A139" s="99" t="s">
        <v>1847</v>
      </c>
      <c r="B139" s="99" t="s">
        <v>1985</v>
      </c>
      <c r="C139" s="96" t="s">
        <v>4250</v>
      </c>
      <c r="D139" s="96" t="s">
        <v>11</v>
      </c>
      <c r="E139" s="96">
        <v>20</v>
      </c>
      <c r="F139" s="98">
        <v>8.5</v>
      </c>
      <c r="G139" s="98">
        <f t="shared" si="2"/>
        <v>170</v>
      </c>
      <c r="H139" s="124" t="s">
        <v>396</v>
      </c>
      <c r="I139" s="96" t="s">
        <v>5059</v>
      </c>
      <c r="J139" s="96" t="s">
        <v>1849</v>
      </c>
    </row>
    <row r="140" spans="1:10" ht="36" x14ac:dyDescent="0.2">
      <c r="A140" s="99" t="s">
        <v>1847</v>
      </c>
      <c r="B140" s="99" t="s">
        <v>1986</v>
      </c>
      <c r="C140" s="96" t="s">
        <v>4250</v>
      </c>
      <c r="D140" s="96" t="s">
        <v>11</v>
      </c>
      <c r="E140" s="96">
        <v>20</v>
      </c>
      <c r="F140" s="98">
        <v>32</v>
      </c>
      <c r="G140" s="98">
        <f t="shared" si="2"/>
        <v>640</v>
      </c>
      <c r="H140" s="124" t="s">
        <v>396</v>
      </c>
      <c r="I140" s="96" t="s">
        <v>5059</v>
      </c>
      <c r="J140" s="96" t="s">
        <v>1849</v>
      </c>
    </row>
    <row r="141" spans="1:10" ht="36" x14ac:dyDescent="0.2">
      <c r="A141" s="99" t="s">
        <v>1847</v>
      </c>
      <c r="B141" s="99" t="s">
        <v>1987</v>
      </c>
      <c r="C141" s="96" t="s">
        <v>4250</v>
      </c>
      <c r="D141" s="96" t="s">
        <v>11</v>
      </c>
      <c r="E141" s="96">
        <v>100</v>
      </c>
      <c r="F141" s="98">
        <v>72</v>
      </c>
      <c r="G141" s="98">
        <f t="shared" si="2"/>
        <v>7200</v>
      </c>
      <c r="H141" s="124" t="s">
        <v>396</v>
      </c>
      <c r="I141" s="96" t="s">
        <v>5059</v>
      </c>
      <c r="J141" s="96" t="s">
        <v>1849</v>
      </c>
    </row>
    <row r="142" spans="1:10" ht="36" x14ac:dyDescent="0.2">
      <c r="A142" s="99" t="s">
        <v>1847</v>
      </c>
      <c r="B142" s="99" t="s">
        <v>1988</v>
      </c>
      <c r="C142" s="96" t="s">
        <v>4250</v>
      </c>
      <c r="D142" s="96" t="s">
        <v>11</v>
      </c>
      <c r="E142" s="96">
        <v>10</v>
      </c>
      <c r="F142" s="98">
        <v>13</v>
      </c>
      <c r="G142" s="98">
        <f t="shared" si="2"/>
        <v>130</v>
      </c>
      <c r="H142" s="124" t="s">
        <v>396</v>
      </c>
      <c r="I142" s="96" t="s">
        <v>5059</v>
      </c>
      <c r="J142" s="96" t="s">
        <v>1849</v>
      </c>
    </row>
    <row r="143" spans="1:10" ht="36" x14ac:dyDescent="0.2">
      <c r="A143" s="99" t="s">
        <v>1847</v>
      </c>
      <c r="B143" s="99" t="s">
        <v>1989</v>
      </c>
      <c r="C143" s="96" t="s">
        <v>4250</v>
      </c>
      <c r="D143" s="96" t="s">
        <v>11</v>
      </c>
      <c r="E143" s="96">
        <v>50</v>
      </c>
      <c r="F143" s="98">
        <v>35</v>
      </c>
      <c r="G143" s="98">
        <f t="shared" si="2"/>
        <v>1750</v>
      </c>
      <c r="H143" s="124" t="s">
        <v>396</v>
      </c>
      <c r="I143" s="96" t="s">
        <v>5059</v>
      </c>
      <c r="J143" s="96" t="s">
        <v>1849</v>
      </c>
    </row>
    <row r="144" spans="1:10" ht="36" x14ac:dyDescent="0.2">
      <c r="A144" s="99" t="s">
        <v>1847</v>
      </c>
      <c r="B144" s="99" t="s">
        <v>1990</v>
      </c>
      <c r="C144" s="96" t="s">
        <v>4250</v>
      </c>
      <c r="D144" s="96" t="s">
        <v>11</v>
      </c>
      <c r="E144" s="96">
        <v>50</v>
      </c>
      <c r="F144" s="98">
        <v>5</v>
      </c>
      <c r="G144" s="98">
        <f t="shared" si="2"/>
        <v>250</v>
      </c>
      <c r="H144" s="124" t="s">
        <v>396</v>
      </c>
      <c r="I144" s="96" t="s">
        <v>5059</v>
      </c>
      <c r="J144" s="96" t="s">
        <v>1849</v>
      </c>
    </row>
    <row r="145" spans="1:10" ht="36" x14ac:dyDescent="0.2">
      <c r="A145" s="99" t="s">
        <v>1847</v>
      </c>
      <c r="B145" s="99" t="s">
        <v>1991</v>
      </c>
      <c r="C145" s="96" t="s">
        <v>4250</v>
      </c>
      <c r="D145" s="96" t="s">
        <v>11</v>
      </c>
      <c r="E145" s="96">
        <v>10</v>
      </c>
      <c r="F145" s="98">
        <v>42</v>
      </c>
      <c r="G145" s="98">
        <f t="shared" si="2"/>
        <v>420</v>
      </c>
      <c r="H145" s="124" t="s">
        <v>396</v>
      </c>
      <c r="I145" s="96" t="s">
        <v>5059</v>
      </c>
      <c r="J145" s="96" t="s">
        <v>1849</v>
      </c>
    </row>
    <row r="146" spans="1:10" ht="36" x14ac:dyDescent="0.2">
      <c r="A146" s="99" t="s">
        <v>1847</v>
      </c>
      <c r="B146" s="99" t="s">
        <v>1992</v>
      </c>
      <c r="C146" s="96" t="s">
        <v>4250</v>
      </c>
      <c r="D146" s="96" t="s">
        <v>11</v>
      </c>
      <c r="E146" s="96">
        <v>30</v>
      </c>
      <c r="F146" s="98">
        <v>5</v>
      </c>
      <c r="G146" s="98">
        <f t="shared" si="2"/>
        <v>150</v>
      </c>
      <c r="H146" s="124" t="s">
        <v>396</v>
      </c>
      <c r="I146" s="96" t="s">
        <v>5059</v>
      </c>
      <c r="J146" s="96" t="s">
        <v>1849</v>
      </c>
    </row>
    <row r="147" spans="1:10" ht="36" x14ac:dyDescent="0.2">
      <c r="A147" s="99" t="s">
        <v>1847</v>
      </c>
      <c r="B147" s="99" t="s">
        <v>1993</v>
      </c>
      <c r="C147" s="96" t="s">
        <v>4250</v>
      </c>
      <c r="D147" s="96" t="s">
        <v>11</v>
      </c>
      <c r="E147" s="96">
        <v>10</v>
      </c>
      <c r="F147" s="98">
        <v>23</v>
      </c>
      <c r="G147" s="98">
        <f t="shared" si="2"/>
        <v>230</v>
      </c>
      <c r="H147" s="124" t="s">
        <v>396</v>
      </c>
      <c r="I147" s="96" t="s">
        <v>5059</v>
      </c>
      <c r="J147" s="96" t="s">
        <v>1849</v>
      </c>
    </row>
    <row r="148" spans="1:10" ht="36" x14ac:dyDescent="0.2">
      <c r="A148" s="99" t="s">
        <v>1847</v>
      </c>
      <c r="B148" s="99" t="s">
        <v>1968</v>
      </c>
      <c r="C148" s="96" t="s">
        <v>4250</v>
      </c>
      <c r="D148" s="96" t="s">
        <v>11</v>
      </c>
      <c r="E148" s="96">
        <v>100</v>
      </c>
      <c r="F148" s="98">
        <v>0.2</v>
      </c>
      <c r="G148" s="98">
        <f t="shared" si="2"/>
        <v>20</v>
      </c>
      <c r="H148" s="124" t="s">
        <v>396</v>
      </c>
      <c r="I148" s="96" t="s">
        <v>5059</v>
      </c>
      <c r="J148" s="96" t="s">
        <v>1849</v>
      </c>
    </row>
    <row r="149" spans="1:10" ht="36" x14ac:dyDescent="0.2">
      <c r="A149" s="99" t="s">
        <v>1847</v>
      </c>
      <c r="B149" s="99" t="s">
        <v>1994</v>
      </c>
      <c r="C149" s="96" t="s">
        <v>4250</v>
      </c>
      <c r="D149" s="96" t="s">
        <v>11</v>
      </c>
      <c r="E149" s="96">
        <v>50</v>
      </c>
      <c r="F149" s="98">
        <v>10.5</v>
      </c>
      <c r="G149" s="98">
        <f t="shared" si="2"/>
        <v>525</v>
      </c>
      <c r="H149" s="124" t="s">
        <v>396</v>
      </c>
      <c r="I149" s="96" t="s">
        <v>5059</v>
      </c>
      <c r="J149" s="96" t="s">
        <v>1849</v>
      </c>
    </row>
    <row r="150" spans="1:10" ht="36" x14ac:dyDescent="0.2">
      <c r="A150" s="99" t="s">
        <v>1847</v>
      </c>
      <c r="B150" s="99" t="s">
        <v>1995</v>
      </c>
      <c r="C150" s="96" t="s">
        <v>4250</v>
      </c>
      <c r="D150" s="96" t="s">
        <v>11</v>
      </c>
      <c r="E150" s="96">
        <v>10</v>
      </c>
      <c r="F150" s="98">
        <v>6</v>
      </c>
      <c r="G150" s="98">
        <f t="shared" si="2"/>
        <v>60</v>
      </c>
      <c r="H150" s="124" t="s">
        <v>396</v>
      </c>
      <c r="I150" s="96" t="s">
        <v>5059</v>
      </c>
      <c r="J150" s="96" t="s">
        <v>1849</v>
      </c>
    </row>
    <row r="151" spans="1:10" ht="36" x14ac:dyDescent="0.2">
      <c r="A151" s="99" t="s">
        <v>1847</v>
      </c>
      <c r="B151" s="99" t="s">
        <v>1996</v>
      </c>
      <c r="C151" s="96" t="s">
        <v>4250</v>
      </c>
      <c r="D151" s="96" t="s">
        <v>11</v>
      </c>
      <c r="E151" s="96">
        <v>50</v>
      </c>
      <c r="F151" s="98">
        <v>17</v>
      </c>
      <c r="G151" s="98">
        <f t="shared" si="2"/>
        <v>850</v>
      </c>
      <c r="H151" s="124" t="s">
        <v>396</v>
      </c>
      <c r="I151" s="96" t="s">
        <v>5059</v>
      </c>
      <c r="J151" s="96" t="s">
        <v>1849</v>
      </c>
    </row>
    <row r="152" spans="1:10" ht="36" x14ac:dyDescent="0.2">
      <c r="A152" s="99" t="s">
        <v>1847</v>
      </c>
      <c r="B152" s="99" t="s">
        <v>1997</v>
      </c>
      <c r="C152" s="96" t="s">
        <v>4250</v>
      </c>
      <c r="D152" s="96" t="s">
        <v>11</v>
      </c>
      <c r="E152" s="96">
        <v>100</v>
      </c>
      <c r="F152" s="98">
        <v>1</v>
      </c>
      <c r="G152" s="98">
        <f t="shared" si="2"/>
        <v>100</v>
      </c>
      <c r="H152" s="124" t="s">
        <v>396</v>
      </c>
      <c r="I152" s="96" t="s">
        <v>5059</v>
      </c>
      <c r="J152" s="96" t="s">
        <v>1849</v>
      </c>
    </row>
    <row r="153" spans="1:10" ht="36" x14ac:dyDescent="0.2">
      <c r="A153" s="99" t="s">
        <v>1847</v>
      </c>
      <c r="B153" s="99" t="s">
        <v>1998</v>
      </c>
      <c r="C153" s="96" t="s">
        <v>4250</v>
      </c>
      <c r="D153" s="96" t="s">
        <v>11</v>
      </c>
      <c r="E153" s="96">
        <v>10</v>
      </c>
      <c r="F153" s="98">
        <v>620</v>
      </c>
      <c r="G153" s="98">
        <f t="shared" si="2"/>
        <v>6200</v>
      </c>
      <c r="H153" s="124" t="s">
        <v>396</v>
      </c>
      <c r="I153" s="96" t="s">
        <v>5059</v>
      </c>
      <c r="J153" s="96" t="s">
        <v>1849</v>
      </c>
    </row>
    <row r="154" spans="1:10" ht="36" x14ac:dyDescent="0.2">
      <c r="A154" s="99" t="s">
        <v>1847</v>
      </c>
      <c r="B154" s="99" t="s">
        <v>1999</v>
      </c>
      <c r="C154" s="96" t="s">
        <v>4250</v>
      </c>
      <c r="D154" s="96" t="s">
        <v>11</v>
      </c>
      <c r="E154" s="96">
        <v>10</v>
      </c>
      <c r="F154" s="98">
        <v>140</v>
      </c>
      <c r="G154" s="98">
        <f t="shared" si="2"/>
        <v>1400</v>
      </c>
      <c r="H154" s="124" t="s">
        <v>396</v>
      </c>
      <c r="I154" s="96" t="s">
        <v>5059</v>
      </c>
      <c r="J154" s="96" t="s">
        <v>1849</v>
      </c>
    </row>
    <row r="155" spans="1:10" ht="36" x14ac:dyDescent="0.2">
      <c r="A155" s="99" t="s">
        <v>1847</v>
      </c>
      <c r="B155" s="99" t="s">
        <v>2000</v>
      </c>
      <c r="C155" s="96" t="s">
        <v>4250</v>
      </c>
      <c r="D155" s="96" t="s">
        <v>11</v>
      </c>
      <c r="E155" s="96">
        <v>10</v>
      </c>
      <c r="F155" s="98">
        <v>150</v>
      </c>
      <c r="G155" s="98">
        <f t="shared" si="2"/>
        <v>1500</v>
      </c>
      <c r="H155" s="124" t="s">
        <v>396</v>
      </c>
      <c r="I155" s="96" t="s">
        <v>5059</v>
      </c>
      <c r="J155" s="96" t="s">
        <v>1849</v>
      </c>
    </row>
    <row r="156" spans="1:10" ht="36" x14ac:dyDescent="0.2">
      <c r="A156" s="99" t="s">
        <v>1847</v>
      </c>
      <c r="B156" s="99" t="s">
        <v>2001</v>
      </c>
      <c r="C156" s="96" t="s">
        <v>4250</v>
      </c>
      <c r="D156" s="96" t="s">
        <v>11</v>
      </c>
      <c r="E156" s="96">
        <v>50</v>
      </c>
      <c r="F156" s="98">
        <v>8</v>
      </c>
      <c r="G156" s="98">
        <f t="shared" si="2"/>
        <v>400</v>
      </c>
      <c r="H156" s="124" t="s">
        <v>396</v>
      </c>
      <c r="I156" s="96" t="s">
        <v>5059</v>
      </c>
      <c r="J156" s="96" t="s">
        <v>1849</v>
      </c>
    </row>
    <row r="157" spans="1:10" ht="36" x14ac:dyDescent="0.2">
      <c r="A157" s="99" t="s">
        <v>1847</v>
      </c>
      <c r="B157" s="99" t="s">
        <v>2002</v>
      </c>
      <c r="C157" s="96" t="s">
        <v>4250</v>
      </c>
      <c r="D157" s="96" t="s">
        <v>11</v>
      </c>
      <c r="E157" s="96">
        <v>4</v>
      </c>
      <c r="F157" s="98">
        <v>320</v>
      </c>
      <c r="G157" s="98">
        <f t="shared" si="2"/>
        <v>1280</v>
      </c>
      <c r="H157" s="124" t="s">
        <v>396</v>
      </c>
      <c r="I157" s="96" t="s">
        <v>5059</v>
      </c>
      <c r="J157" s="96" t="s">
        <v>1849</v>
      </c>
    </row>
    <row r="158" spans="1:10" ht="36" x14ac:dyDescent="0.2">
      <c r="A158" s="99" t="s">
        <v>1847</v>
      </c>
      <c r="B158" s="99" t="s">
        <v>2003</v>
      </c>
      <c r="C158" s="96" t="s">
        <v>4250</v>
      </c>
      <c r="D158" s="96" t="s">
        <v>11</v>
      </c>
      <c r="E158" s="96">
        <v>100</v>
      </c>
      <c r="F158" s="98">
        <v>17</v>
      </c>
      <c r="G158" s="98">
        <f t="shared" si="2"/>
        <v>1700</v>
      </c>
      <c r="H158" s="124" t="s">
        <v>396</v>
      </c>
      <c r="I158" s="96" t="s">
        <v>5059</v>
      </c>
      <c r="J158" s="96" t="s">
        <v>1849</v>
      </c>
    </row>
    <row r="159" spans="1:10" ht="36" x14ac:dyDescent="0.2">
      <c r="A159" s="99" t="s">
        <v>1847</v>
      </c>
      <c r="B159" s="99" t="s">
        <v>2004</v>
      </c>
      <c r="C159" s="96" t="s">
        <v>4250</v>
      </c>
      <c r="D159" s="96" t="s">
        <v>11</v>
      </c>
      <c r="E159" s="96">
        <v>20</v>
      </c>
      <c r="F159" s="98">
        <v>52</v>
      </c>
      <c r="G159" s="98">
        <f t="shared" si="2"/>
        <v>1040</v>
      </c>
      <c r="H159" s="124" t="s">
        <v>396</v>
      </c>
      <c r="I159" s="96" t="s">
        <v>5059</v>
      </c>
      <c r="J159" s="96" t="s">
        <v>1849</v>
      </c>
    </row>
    <row r="160" spans="1:10" ht="36" x14ac:dyDescent="0.2">
      <c r="A160" s="99" t="s">
        <v>1847</v>
      </c>
      <c r="B160" s="99" t="s">
        <v>2005</v>
      </c>
      <c r="C160" s="96" t="s">
        <v>4250</v>
      </c>
      <c r="D160" s="96" t="s">
        <v>11</v>
      </c>
      <c r="E160" s="96">
        <v>100</v>
      </c>
      <c r="F160" s="98">
        <v>52.22</v>
      </c>
      <c r="G160" s="98">
        <f t="shared" si="2"/>
        <v>5222</v>
      </c>
      <c r="H160" s="124" t="s">
        <v>396</v>
      </c>
      <c r="I160" s="96" t="s">
        <v>5059</v>
      </c>
      <c r="J160" s="96" t="s">
        <v>1849</v>
      </c>
    </row>
    <row r="161" spans="1:10" ht="36" x14ac:dyDescent="0.2">
      <c r="A161" s="99" t="s">
        <v>1847</v>
      </c>
      <c r="B161" s="99" t="s">
        <v>2006</v>
      </c>
      <c r="C161" s="96" t="s">
        <v>4250</v>
      </c>
      <c r="D161" s="96" t="s">
        <v>11</v>
      </c>
      <c r="E161" s="96">
        <v>100</v>
      </c>
      <c r="F161" s="98">
        <v>0.34</v>
      </c>
      <c r="G161" s="98">
        <f t="shared" si="2"/>
        <v>34</v>
      </c>
      <c r="H161" s="124" t="s">
        <v>396</v>
      </c>
      <c r="I161" s="96" t="s">
        <v>5059</v>
      </c>
      <c r="J161" s="96" t="s">
        <v>1849</v>
      </c>
    </row>
    <row r="162" spans="1:10" ht="36" x14ac:dyDescent="0.2">
      <c r="A162" s="99" t="s">
        <v>1847</v>
      </c>
      <c r="B162" s="99" t="s">
        <v>2007</v>
      </c>
      <c r="C162" s="96" t="s">
        <v>4250</v>
      </c>
      <c r="D162" s="96" t="s">
        <v>11</v>
      </c>
      <c r="E162" s="96">
        <v>100</v>
      </c>
      <c r="F162" s="98">
        <v>0.3</v>
      </c>
      <c r="G162" s="98">
        <f t="shared" si="2"/>
        <v>30</v>
      </c>
      <c r="H162" s="124" t="s">
        <v>396</v>
      </c>
      <c r="I162" s="96" t="s">
        <v>5059</v>
      </c>
      <c r="J162" s="96" t="s">
        <v>1849</v>
      </c>
    </row>
    <row r="163" spans="1:10" ht="36" x14ac:dyDescent="0.2">
      <c r="A163" s="99" t="s">
        <v>1847</v>
      </c>
      <c r="B163" s="99" t="s">
        <v>2008</v>
      </c>
      <c r="C163" s="96" t="s">
        <v>4250</v>
      </c>
      <c r="D163" s="96" t="s">
        <v>11</v>
      </c>
      <c r="E163" s="96">
        <v>50</v>
      </c>
      <c r="F163" s="98">
        <v>1.5</v>
      </c>
      <c r="G163" s="98">
        <f t="shared" si="2"/>
        <v>75</v>
      </c>
      <c r="H163" s="124" t="s">
        <v>396</v>
      </c>
      <c r="I163" s="96" t="s">
        <v>5059</v>
      </c>
      <c r="J163" s="96" t="s">
        <v>1849</v>
      </c>
    </row>
    <row r="164" spans="1:10" ht="36" x14ac:dyDescent="0.2">
      <c r="A164" s="99" t="s">
        <v>1847</v>
      </c>
      <c r="B164" s="99" t="s">
        <v>2009</v>
      </c>
      <c r="C164" s="96" t="s">
        <v>4250</v>
      </c>
      <c r="D164" s="96" t="s">
        <v>11</v>
      </c>
      <c r="E164" s="96">
        <v>50</v>
      </c>
      <c r="F164" s="98">
        <v>6</v>
      </c>
      <c r="G164" s="98">
        <f t="shared" si="2"/>
        <v>300</v>
      </c>
      <c r="H164" s="124" t="s">
        <v>396</v>
      </c>
      <c r="I164" s="96" t="s">
        <v>5059</v>
      </c>
      <c r="J164" s="96" t="s">
        <v>1849</v>
      </c>
    </row>
    <row r="165" spans="1:10" ht="36" x14ac:dyDescent="0.2">
      <c r="A165" s="99" t="s">
        <v>1847</v>
      </c>
      <c r="B165" s="99" t="s">
        <v>2010</v>
      </c>
      <c r="C165" s="96" t="s">
        <v>4250</v>
      </c>
      <c r="D165" s="96" t="s">
        <v>11</v>
      </c>
      <c r="E165" s="96">
        <v>10</v>
      </c>
      <c r="F165" s="98">
        <v>6</v>
      </c>
      <c r="G165" s="98">
        <f t="shared" si="2"/>
        <v>60</v>
      </c>
      <c r="H165" s="124" t="s">
        <v>396</v>
      </c>
      <c r="I165" s="96" t="s">
        <v>5059</v>
      </c>
      <c r="J165" s="96" t="s">
        <v>1849</v>
      </c>
    </row>
    <row r="166" spans="1:10" ht="36" x14ac:dyDescent="0.2">
      <c r="A166" s="99" t="s">
        <v>1847</v>
      </c>
      <c r="B166" s="99" t="s">
        <v>2011</v>
      </c>
      <c r="C166" s="96" t="s">
        <v>4250</v>
      </c>
      <c r="D166" s="96" t="s">
        <v>11</v>
      </c>
      <c r="E166" s="96">
        <v>10</v>
      </c>
      <c r="F166" s="98">
        <v>18</v>
      </c>
      <c r="G166" s="98">
        <f t="shared" si="2"/>
        <v>180</v>
      </c>
      <c r="H166" s="124" t="s">
        <v>396</v>
      </c>
      <c r="I166" s="96" t="s">
        <v>5059</v>
      </c>
      <c r="J166" s="96" t="s">
        <v>1849</v>
      </c>
    </row>
    <row r="167" spans="1:10" ht="36" x14ac:dyDescent="0.2">
      <c r="A167" s="99" t="s">
        <v>1847</v>
      </c>
      <c r="B167" s="99" t="s">
        <v>2012</v>
      </c>
      <c r="C167" s="96" t="s">
        <v>4250</v>
      </c>
      <c r="D167" s="96" t="s">
        <v>11</v>
      </c>
      <c r="E167" s="96">
        <v>1</v>
      </c>
      <c r="F167" s="98">
        <v>49.3</v>
      </c>
      <c r="G167" s="98">
        <f t="shared" si="2"/>
        <v>49.3</v>
      </c>
      <c r="H167" s="124" t="s">
        <v>396</v>
      </c>
      <c r="I167" s="96" t="s">
        <v>5059</v>
      </c>
      <c r="J167" s="96" t="s">
        <v>1849</v>
      </c>
    </row>
    <row r="168" spans="1:10" ht="36" x14ac:dyDescent="0.2">
      <c r="A168" s="99" t="s">
        <v>1847</v>
      </c>
      <c r="B168" s="99" t="s">
        <v>2013</v>
      </c>
      <c r="C168" s="96" t="s">
        <v>4250</v>
      </c>
      <c r="D168" s="96" t="s">
        <v>1868</v>
      </c>
      <c r="E168" s="96">
        <v>100</v>
      </c>
      <c r="F168" s="98">
        <v>23.75</v>
      </c>
      <c r="G168" s="98">
        <f t="shared" si="2"/>
        <v>2375</v>
      </c>
      <c r="H168" s="124" t="s">
        <v>396</v>
      </c>
      <c r="I168" s="96" t="s">
        <v>5059</v>
      </c>
      <c r="J168" s="96" t="s">
        <v>1849</v>
      </c>
    </row>
    <row r="169" spans="1:10" ht="36" x14ac:dyDescent="0.2">
      <c r="A169" s="99" t="s">
        <v>1847</v>
      </c>
      <c r="B169" s="99" t="s">
        <v>2014</v>
      </c>
      <c r="C169" s="96" t="s">
        <v>4250</v>
      </c>
      <c r="D169" s="96" t="s">
        <v>11</v>
      </c>
      <c r="E169" s="96">
        <v>50</v>
      </c>
      <c r="F169" s="98">
        <v>29</v>
      </c>
      <c r="G169" s="98">
        <f t="shared" si="2"/>
        <v>1450</v>
      </c>
      <c r="H169" s="124" t="s">
        <v>396</v>
      </c>
      <c r="I169" s="96" t="s">
        <v>5059</v>
      </c>
      <c r="J169" s="96" t="s">
        <v>1849</v>
      </c>
    </row>
    <row r="170" spans="1:10" ht="36" x14ac:dyDescent="0.2">
      <c r="A170" s="99" t="s">
        <v>1847</v>
      </c>
      <c r="B170" s="99" t="s">
        <v>2015</v>
      </c>
      <c r="C170" s="96" t="s">
        <v>4250</v>
      </c>
      <c r="D170" s="96" t="s">
        <v>11</v>
      </c>
      <c r="E170" s="96">
        <v>3</v>
      </c>
      <c r="F170" s="98">
        <v>65</v>
      </c>
      <c r="G170" s="98">
        <f t="shared" si="2"/>
        <v>195</v>
      </c>
      <c r="H170" s="124" t="s">
        <v>396</v>
      </c>
      <c r="I170" s="96" t="s">
        <v>5059</v>
      </c>
      <c r="J170" s="96" t="s">
        <v>1849</v>
      </c>
    </row>
    <row r="171" spans="1:10" ht="36" x14ac:dyDescent="0.2">
      <c r="A171" s="99" t="s">
        <v>1847</v>
      </c>
      <c r="B171" s="99" t="s">
        <v>2016</v>
      </c>
      <c r="C171" s="96" t="s">
        <v>4250</v>
      </c>
      <c r="D171" s="96" t="s">
        <v>11</v>
      </c>
      <c r="E171" s="96">
        <v>5</v>
      </c>
      <c r="F171" s="98">
        <v>28</v>
      </c>
      <c r="G171" s="98">
        <f t="shared" si="2"/>
        <v>140</v>
      </c>
      <c r="H171" s="124" t="s">
        <v>396</v>
      </c>
      <c r="I171" s="96" t="s">
        <v>5059</v>
      </c>
      <c r="J171" s="96" t="s">
        <v>1849</v>
      </c>
    </row>
    <row r="172" spans="1:10" ht="36" x14ac:dyDescent="0.2">
      <c r="A172" s="99" t="s">
        <v>1847</v>
      </c>
      <c r="B172" s="99" t="s">
        <v>2017</v>
      </c>
      <c r="C172" s="96" t="s">
        <v>4250</v>
      </c>
      <c r="D172" s="96" t="s">
        <v>14</v>
      </c>
      <c r="E172" s="96">
        <v>10</v>
      </c>
      <c r="F172" s="98">
        <v>32.9</v>
      </c>
      <c r="G172" s="98">
        <f t="shared" si="2"/>
        <v>329</v>
      </c>
      <c r="H172" s="124" t="s">
        <v>396</v>
      </c>
      <c r="I172" s="96" t="s">
        <v>5059</v>
      </c>
      <c r="J172" s="96" t="s">
        <v>1849</v>
      </c>
    </row>
    <row r="173" spans="1:10" ht="36" x14ac:dyDescent="0.2">
      <c r="A173" s="99" t="s">
        <v>1847</v>
      </c>
      <c r="B173" s="99" t="s">
        <v>2018</v>
      </c>
      <c r="C173" s="96" t="s">
        <v>4250</v>
      </c>
      <c r="D173" s="96" t="s">
        <v>11</v>
      </c>
      <c r="E173" s="96">
        <v>10</v>
      </c>
      <c r="F173" s="98">
        <v>4</v>
      </c>
      <c r="G173" s="98">
        <f t="shared" si="2"/>
        <v>40</v>
      </c>
      <c r="H173" s="124" t="s">
        <v>396</v>
      </c>
      <c r="I173" s="96" t="s">
        <v>5059</v>
      </c>
      <c r="J173" s="96" t="s">
        <v>1849</v>
      </c>
    </row>
    <row r="174" spans="1:10" ht="36" x14ac:dyDescent="0.2">
      <c r="A174" s="99" t="s">
        <v>1847</v>
      </c>
      <c r="B174" s="99" t="s">
        <v>2019</v>
      </c>
      <c r="C174" s="96" t="s">
        <v>4250</v>
      </c>
      <c r="D174" s="96" t="s">
        <v>1868</v>
      </c>
      <c r="E174" s="96">
        <v>30</v>
      </c>
      <c r="F174" s="98">
        <v>6.5</v>
      </c>
      <c r="G174" s="98">
        <f t="shared" si="2"/>
        <v>195</v>
      </c>
      <c r="H174" s="124" t="s">
        <v>396</v>
      </c>
      <c r="I174" s="96" t="s">
        <v>5059</v>
      </c>
      <c r="J174" s="96" t="s">
        <v>1849</v>
      </c>
    </row>
    <row r="175" spans="1:10" ht="36" x14ac:dyDescent="0.2">
      <c r="A175" s="99" t="s">
        <v>1847</v>
      </c>
      <c r="B175" s="99" t="s">
        <v>2020</v>
      </c>
      <c r="C175" s="96" t="s">
        <v>4250</v>
      </c>
      <c r="D175" s="96" t="s">
        <v>11</v>
      </c>
      <c r="E175" s="96">
        <v>10</v>
      </c>
      <c r="F175" s="98">
        <v>60</v>
      </c>
      <c r="G175" s="98">
        <f t="shared" si="2"/>
        <v>600</v>
      </c>
      <c r="H175" s="124" t="s">
        <v>396</v>
      </c>
      <c r="I175" s="96" t="s">
        <v>5059</v>
      </c>
      <c r="J175" s="96" t="s">
        <v>1849</v>
      </c>
    </row>
    <row r="176" spans="1:10" ht="36" x14ac:dyDescent="0.2">
      <c r="A176" s="99" t="s">
        <v>1847</v>
      </c>
      <c r="B176" s="99" t="s">
        <v>2021</v>
      </c>
      <c r="C176" s="96" t="s">
        <v>4250</v>
      </c>
      <c r="D176" s="96" t="s">
        <v>11</v>
      </c>
      <c r="E176" s="96">
        <v>50</v>
      </c>
      <c r="F176" s="98">
        <v>1.5</v>
      </c>
      <c r="G176" s="98">
        <f t="shared" si="2"/>
        <v>75</v>
      </c>
      <c r="H176" s="124" t="s">
        <v>396</v>
      </c>
      <c r="I176" s="96" t="s">
        <v>5059</v>
      </c>
      <c r="J176" s="96" t="s">
        <v>1849</v>
      </c>
    </row>
    <row r="177" spans="1:10" ht="36" x14ac:dyDescent="0.2">
      <c r="A177" s="99" t="s">
        <v>1847</v>
      </c>
      <c r="B177" s="99" t="s">
        <v>2022</v>
      </c>
      <c r="C177" s="96" t="s">
        <v>4250</v>
      </c>
      <c r="D177" s="96" t="s">
        <v>11</v>
      </c>
      <c r="E177" s="96">
        <v>50</v>
      </c>
      <c r="F177" s="98">
        <v>10</v>
      </c>
      <c r="G177" s="98">
        <f t="shared" si="2"/>
        <v>500</v>
      </c>
      <c r="H177" s="124" t="s">
        <v>396</v>
      </c>
      <c r="I177" s="96" t="s">
        <v>5059</v>
      </c>
      <c r="J177" s="96" t="s">
        <v>1849</v>
      </c>
    </row>
    <row r="178" spans="1:10" ht="36" x14ac:dyDescent="0.2">
      <c r="A178" s="99" t="s">
        <v>1847</v>
      </c>
      <c r="B178" s="99" t="s">
        <v>2023</v>
      </c>
      <c r="C178" s="96" t="s">
        <v>4250</v>
      </c>
      <c r="D178" s="96" t="s">
        <v>11</v>
      </c>
      <c r="E178" s="96">
        <v>10</v>
      </c>
      <c r="F178" s="98">
        <v>38</v>
      </c>
      <c r="G178" s="98">
        <f t="shared" si="2"/>
        <v>380</v>
      </c>
      <c r="H178" s="124" t="s">
        <v>396</v>
      </c>
      <c r="I178" s="96" t="s">
        <v>5059</v>
      </c>
      <c r="J178" s="96" t="s">
        <v>1849</v>
      </c>
    </row>
    <row r="179" spans="1:10" ht="36" x14ac:dyDescent="0.2">
      <c r="A179" s="99" t="s">
        <v>1847</v>
      </c>
      <c r="B179" s="99" t="s">
        <v>2024</v>
      </c>
      <c r="C179" s="96" t="s">
        <v>4250</v>
      </c>
      <c r="D179" s="96" t="s">
        <v>11</v>
      </c>
      <c r="E179" s="96">
        <v>5</v>
      </c>
      <c r="F179" s="98">
        <v>68</v>
      </c>
      <c r="G179" s="98">
        <f t="shared" si="2"/>
        <v>340</v>
      </c>
      <c r="H179" s="124" t="s">
        <v>396</v>
      </c>
      <c r="I179" s="96" t="s">
        <v>5059</v>
      </c>
      <c r="J179" s="96" t="s">
        <v>1849</v>
      </c>
    </row>
    <row r="180" spans="1:10" ht="36" x14ac:dyDescent="0.2">
      <c r="A180" s="99" t="s">
        <v>1847</v>
      </c>
      <c r="B180" s="99" t="s">
        <v>2025</v>
      </c>
      <c r="C180" s="96" t="s">
        <v>4250</v>
      </c>
      <c r="D180" s="96" t="s">
        <v>11</v>
      </c>
      <c r="E180" s="96">
        <v>10</v>
      </c>
      <c r="F180" s="98">
        <v>15.5</v>
      </c>
      <c r="G180" s="98">
        <f t="shared" si="2"/>
        <v>155</v>
      </c>
      <c r="H180" s="124" t="s">
        <v>396</v>
      </c>
      <c r="I180" s="96" t="s">
        <v>5059</v>
      </c>
      <c r="J180" s="96" t="s">
        <v>1849</v>
      </c>
    </row>
    <row r="181" spans="1:10" ht="36" x14ac:dyDescent="0.2">
      <c r="A181" s="99" t="s">
        <v>1847</v>
      </c>
      <c r="B181" s="99" t="s">
        <v>2026</v>
      </c>
      <c r="C181" s="96" t="s">
        <v>4250</v>
      </c>
      <c r="D181" s="96" t="s">
        <v>11</v>
      </c>
      <c r="E181" s="96">
        <v>10</v>
      </c>
      <c r="F181" s="98">
        <v>60</v>
      </c>
      <c r="G181" s="98">
        <f t="shared" si="2"/>
        <v>600</v>
      </c>
      <c r="H181" s="124" t="s">
        <v>396</v>
      </c>
      <c r="I181" s="96" t="s">
        <v>5059</v>
      </c>
      <c r="J181" s="96" t="s">
        <v>1849</v>
      </c>
    </row>
    <row r="182" spans="1:10" ht="36" x14ac:dyDescent="0.2">
      <c r="A182" s="99" t="s">
        <v>1847</v>
      </c>
      <c r="B182" s="99" t="s">
        <v>2027</v>
      </c>
      <c r="C182" s="96" t="s">
        <v>4250</v>
      </c>
      <c r="D182" s="96" t="s">
        <v>11</v>
      </c>
      <c r="E182" s="96">
        <v>10</v>
      </c>
      <c r="F182" s="98">
        <v>190</v>
      </c>
      <c r="G182" s="98">
        <f t="shared" si="2"/>
        <v>1900</v>
      </c>
      <c r="H182" s="124" t="s">
        <v>396</v>
      </c>
      <c r="I182" s="96" t="s">
        <v>5059</v>
      </c>
      <c r="J182" s="96" t="s">
        <v>1849</v>
      </c>
    </row>
    <row r="183" spans="1:10" ht="36" x14ac:dyDescent="0.2">
      <c r="A183" s="99" t="s">
        <v>1847</v>
      </c>
      <c r="B183" s="99" t="s">
        <v>2028</v>
      </c>
      <c r="C183" s="96" t="s">
        <v>4250</v>
      </c>
      <c r="D183" s="96" t="s">
        <v>11</v>
      </c>
      <c r="E183" s="96">
        <v>10</v>
      </c>
      <c r="F183" s="98">
        <v>14</v>
      </c>
      <c r="G183" s="98">
        <f t="shared" si="2"/>
        <v>140</v>
      </c>
      <c r="H183" s="124" t="s">
        <v>396</v>
      </c>
      <c r="I183" s="96" t="s">
        <v>5059</v>
      </c>
      <c r="J183" s="96" t="s">
        <v>1849</v>
      </c>
    </row>
    <row r="184" spans="1:10" ht="36" x14ac:dyDescent="0.2">
      <c r="A184" s="99" t="s">
        <v>1847</v>
      </c>
      <c r="B184" s="99" t="s">
        <v>2029</v>
      </c>
      <c r="C184" s="96" t="s">
        <v>4250</v>
      </c>
      <c r="D184" s="96" t="s">
        <v>11</v>
      </c>
      <c r="E184" s="96">
        <v>20</v>
      </c>
      <c r="F184" s="98">
        <v>8.5</v>
      </c>
      <c r="G184" s="98">
        <f t="shared" si="2"/>
        <v>170</v>
      </c>
      <c r="H184" s="124" t="s">
        <v>396</v>
      </c>
      <c r="I184" s="96" t="s">
        <v>5059</v>
      </c>
      <c r="J184" s="96" t="s">
        <v>1849</v>
      </c>
    </row>
    <row r="185" spans="1:10" ht="36" x14ac:dyDescent="0.2">
      <c r="A185" s="99" t="s">
        <v>1847</v>
      </c>
      <c r="B185" s="99" t="s">
        <v>2030</v>
      </c>
      <c r="C185" s="96" t="s">
        <v>4250</v>
      </c>
      <c r="D185" s="96" t="s">
        <v>11</v>
      </c>
      <c r="E185" s="96">
        <v>50</v>
      </c>
      <c r="F185" s="98">
        <v>2.5</v>
      </c>
      <c r="G185" s="98">
        <f t="shared" si="2"/>
        <v>125</v>
      </c>
      <c r="H185" s="124" t="s">
        <v>396</v>
      </c>
      <c r="I185" s="96" t="s">
        <v>5059</v>
      </c>
      <c r="J185" s="96" t="s">
        <v>1849</v>
      </c>
    </row>
    <row r="186" spans="1:10" ht="36" x14ac:dyDescent="0.2">
      <c r="A186" s="99" t="s">
        <v>1847</v>
      </c>
      <c r="B186" s="99" t="s">
        <v>2031</v>
      </c>
      <c r="C186" s="96" t="s">
        <v>4250</v>
      </c>
      <c r="D186" s="96" t="s">
        <v>11</v>
      </c>
      <c r="E186" s="96">
        <v>20</v>
      </c>
      <c r="F186" s="98">
        <v>71.400000000000006</v>
      </c>
      <c r="G186" s="98">
        <f t="shared" si="2"/>
        <v>1428</v>
      </c>
      <c r="H186" s="124" t="s">
        <v>396</v>
      </c>
      <c r="I186" s="96" t="s">
        <v>5059</v>
      </c>
      <c r="J186" s="96" t="s">
        <v>1849</v>
      </c>
    </row>
    <row r="187" spans="1:10" ht="36" x14ac:dyDescent="0.2">
      <c r="A187" s="99" t="s">
        <v>1847</v>
      </c>
      <c r="B187" s="99" t="s">
        <v>2032</v>
      </c>
      <c r="C187" s="96" t="s">
        <v>4250</v>
      </c>
      <c r="D187" s="96" t="s">
        <v>11</v>
      </c>
      <c r="E187" s="96">
        <v>10</v>
      </c>
      <c r="F187" s="98">
        <v>276</v>
      </c>
      <c r="G187" s="98">
        <f t="shared" si="2"/>
        <v>2760</v>
      </c>
      <c r="H187" s="124" t="s">
        <v>396</v>
      </c>
      <c r="I187" s="96" t="s">
        <v>5059</v>
      </c>
      <c r="J187" s="96" t="s">
        <v>1849</v>
      </c>
    </row>
    <row r="188" spans="1:10" ht="36" x14ac:dyDescent="0.2">
      <c r="A188" s="99" t="s">
        <v>1847</v>
      </c>
      <c r="B188" s="99" t="s">
        <v>2033</v>
      </c>
      <c r="C188" s="96" t="s">
        <v>4250</v>
      </c>
      <c r="D188" s="96" t="s">
        <v>11</v>
      </c>
      <c r="E188" s="96">
        <v>10</v>
      </c>
      <c r="F188" s="98">
        <v>41.7</v>
      </c>
      <c r="G188" s="98">
        <f t="shared" si="2"/>
        <v>417</v>
      </c>
      <c r="H188" s="124" t="s">
        <v>396</v>
      </c>
      <c r="I188" s="96" t="s">
        <v>5059</v>
      </c>
      <c r="J188" s="96" t="s">
        <v>1849</v>
      </c>
    </row>
    <row r="189" spans="1:10" ht="36" x14ac:dyDescent="0.2">
      <c r="A189" s="99" t="s">
        <v>1847</v>
      </c>
      <c r="B189" s="99" t="s">
        <v>2034</v>
      </c>
      <c r="C189" s="96" t="s">
        <v>4250</v>
      </c>
      <c r="D189" s="96" t="s">
        <v>11</v>
      </c>
      <c r="E189" s="96">
        <v>10</v>
      </c>
      <c r="F189" s="98">
        <v>13.2</v>
      </c>
      <c r="G189" s="98">
        <f t="shared" si="2"/>
        <v>132</v>
      </c>
      <c r="H189" s="124" t="s">
        <v>396</v>
      </c>
      <c r="I189" s="96" t="s">
        <v>5059</v>
      </c>
      <c r="J189" s="96" t="s">
        <v>1849</v>
      </c>
    </row>
    <row r="190" spans="1:10" ht="36" x14ac:dyDescent="0.2">
      <c r="A190" s="99" t="s">
        <v>1847</v>
      </c>
      <c r="B190" s="99" t="s">
        <v>2035</v>
      </c>
      <c r="C190" s="96" t="s">
        <v>4250</v>
      </c>
      <c r="D190" s="96" t="s">
        <v>11</v>
      </c>
      <c r="E190" s="96">
        <v>100</v>
      </c>
      <c r="F190" s="98">
        <v>13</v>
      </c>
      <c r="G190" s="98">
        <f t="shared" si="2"/>
        <v>1300</v>
      </c>
      <c r="H190" s="124" t="s">
        <v>396</v>
      </c>
      <c r="I190" s="96" t="s">
        <v>5059</v>
      </c>
      <c r="J190" s="96" t="s">
        <v>1849</v>
      </c>
    </row>
    <row r="191" spans="1:10" ht="36" x14ac:dyDescent="0.2">
      <c r="A191" s="99" t="s">
        <v>1847</v>
      </c>
      <c r="B191" s="99" t="s">
        <v>2036</v>
      </c>
      <c r="C191" s="96" t="s">
        <v>4250</v>
      </c>
      <c r="D191" s="96" t="s">
        <v>11</v>
      </c>
      <c r="E191" s="96">
        <v>50</v>
      </c>
      <c r="F191" s="98">
        <v>13.56</v>
      </c>
      <c r="G191" s="98">
        <f t="shared" si="2"/>
        <v>678</v>
      </c>
      <c r="H191" s="124" t="s">
        <v>396</v>
      </c>
      <c r="I191" s="96" t="s">
        <v>5059</v>
      </c>
      <c r="J191" s="96" t="s">
        <v>1849</v>
      </c>
    </row>
    <row r="192" spans="1:10" ht="36" x14ac:dyDescent="0.2">
      <c r="A192" s="99" t="s">
        <v>1847</v>
      </c>
      <c r="B192" s="99" t="s">
        <v>2037</v>
      </c>
      <c r="C192" s="96" t="s">
        <v>4250</v>
      </c>
      <c r="D192" s="96" t="s">
        <v>11</v>
      </c>
      <c r="E192" s="96">
        <v>10</v>
      </c>
      <c r="F192" s="98">
        <v>23.91</v>
      </c>
      <c r="G192" s="98">
        <f t="shared" si="2"/>
        <v>239.1</v>
      </c>
      <c r="H192" s="124" t="s">
        <v>396</v>
      </c>
      <c r="I192" s="96" t="s">
        <v>5059</v>
      </c>
      <c r="J192" s="96" t="s">
        <v>1849</v>
      </c>
    </row>
    <row r="193" spans="1:10" ht="36" x14ac:dyDescent="0.2">
      <c r="A193" s="99" t="s">
        <v>1847</v>
      </c>
      <c r="B193" s="99" t="s">
        <v>2038</v>
      </c>
      <c r="C193" s="96" t="s">
        <v>4250</v>
      </c>
      <c r="D193" s="96" t="s">
        <v>11</v>
      </c>
      <c r="E193" s="96">
        <v>10</v>
      </c>
      <c r="F193" s="98">
        <v>6.5</v>
      </c>
      <c r="G193" s="98">
        <f t="shared" si="2"/>
        <v>65</v>
      </c>
      <c r="H193" s="124" t="s">
        <v>396</v>
      </c>
      <c r="I193" s="96" t="s">
        <v>5059</v>
      </c>
      <c r="J193" s="96" t="s">
        <v>1849</v>
      </c>
    </row>
    <row r="194" spans="1:10" ht="36" x14ac:dyDescent="0.2">
      <c r="A194" s="99" t="s">
        <v>1847</v>
      </c>
      <c r="B194" s="99" t="s">
        <v>2039</v>
      </c>
      <c r="C194" s="96" t="s">
        <v>4250</v>
      </c>
      <c r="D194" s="96" t="s">
        <v>11</v>
      </c>
      <c r="E194" s="96">
        <v>10</v>
      </c>
      <c r="F194" s="98">
        <v>3.55</v>
      </c>
      <c r="G194" s="98">
        <f t="shared" si="2"/>
        <v>35.5</v>
      </c>
      <c r="H194" s="124" t="s">
        <v>396</v>
      </c>
      <c r="I194" s="96" t="s">
        <v>5059</v>
      </c>
      <c r="J194" s="96" t="s">
        <v>1849</v>
      </c>
    </row>
    <row r="195" spans="1:10" ht="36" x14ac:dyDescent="0.2">
      <c r="A195" s="99" t="s">
        <v>1847</v>
      </c>
      <c r="B195" s="99" t="s">
        <v>2040</v>
      </c>
      <c r="C195" s="96" t="s">
        <v>4250</v>
      </c>
      <c r="D195" s="96" t="s">
        <v>11</v>
      </c>
      <c r="E195" s="96">
        <v>100</v>
      </c>
      <c r="F195" s="98">
        <v>0.46</v>
      </c>
      <c r="G195" s="98">
        <f t="shared" si="2"/>
        <v>46</v>
      </c>
      <c r="H195" s="124" t="s">
        <v>396</v>
      </c>
      <c r="I195" s="96" t="s">
        <v>5059</v>
      </c>
      <c r="J195" s="96" t="s">
        <v>1849</v>
      </c>
    </row>
    <row r="196" spans="1:10" ht="36" x14ac:dyDescent="0.2">
      <c r="A196" s="99" t="s">
        <v>1847</v>
      </c>
      <c r="B196" s="99" t="s">
        <v>1881</v>
      </c>
      <c r="C196" s="96" t="s">
        <v>4250</v>
      </c>
      <c r="D196" s="96" t="s">
        <v>11</v>
      </c>
      <c r="E196" s="96">
        <v>100</v>
      </c>
      <c r="F196" s="98">
        <v>0.34</v>
      </c>
      <c r="G196" s="98">
        <f t="shared" si="2"/>
        <v>34</v>
      </c>
      <c r="H196" s="124" t="s">
        <v>396</v>
      </c>
      <c r="I196" s="96" t="s">
        <v>5059</v>
      </c>
      <c r="J196" s="96" t="s">
        <v>1849</v>
      </c>
    </row>
    <row r="197" spans="1:10" ht="36" x14ac:dyDescent="0.2">
      <c r="A197" s="99" t="s">
        <v>1847</v>
      </c>
      <c r="B197" s="99" t="s">
        <v>2041</v>
      </c>
      <c r="C197" s="96" t="s">
        <v>4250</v>
      </c>
      <c r="D197" s="96" t="s">
        <v>11</v>
      </c>
      <c r="E197" s="96">
        <v>100</v>
      </c>
      <c r="F197" s="98">
        <v>0.2</v>
      </c>
      <c r="G197" s="98">
        <f t="shared" ref="G197:G260" si="3">F197*E197</f>
        <v>20</v>
      </c>
      <c r="H197" s="124" t="s">
        <v>396</v>
      </c>
      <c r="I197" s="96" t="s">
        <v>5059</v>
      </c>
      <c r="J197" s="96" t="s">
        <v>1849</v>
      </c>
    </row>
    <row r="198" spans="1:10" ht="36" x14ac:dyDescent="0.2">
      <c r="A198" s="99" t="s">
        <v>1847</v>
      </c>
      <c r="B198" s="99" t="s">
        <v>2042</v>
      </c>
      <c r="C198" s="96" t="s">
        <v>4250</v>
      </c>
      <c r="D198" s="96" t="s">
        <v>11</v>
      </c>
      <c r="E198" s="96">
        <v>20</v>
      </c>
      <c r="F198" s="98">
        <v>10</v>
      </c>
      <c r="G198" s="98">
        <f t="shared" si="3"/>
        <v>200</v>
      </c>
      <c r="H198" s="124" t="s">
        <v>396</v>
      </c>
      <c r="I198" s="96" t="s">
        <v>5059</v>
      </c>
      <c r="J198" s="96" t="s">
        <v>1849</v>
      </c>
    </row>
    <row r="199" spans="1:10" ht="36" x14ac:dyDescent="0.2">
      <c r="A199" s="99" t="s">
        <v>1847</v>
      </c>
      <c r="B199" s="99" t="s">
        <v>2043</v>
      </c>
      <c r="C199" s="96" t="s">
        <v>4250</v>
      </c>
      <c r="D199" s="96" t="s">
        <v>11</v>
      </c>
      <c r="E199" s="96">
        <v>5</v>
      </c>
      <c r="F199" s="98">
        <v>48</v>
      </c>
      <c r="G199" s="98">
        <f t="shared" si="3"/>
        <v>240</v>
      </c>
      <c r="H199" s="124" t="s">
        <v>396</v>
      </c>
      <c r="I199" s="96" t="s">
        <v>5059</v>
      </c>
      <c r="J199" s="96" t="s">
        <v>1849</v>
      </c>
    </row>
    <row r="200" spans="1:10" ht="36" x14ac:dyDescent="0.2">
      <c r="A200" s="99" t="s">
        <v>1847</v>
      </c>
      <c r="B200" s="99" t="s">
        <v>2044</v>
      </c>
      <c r="C200" s="96" t="s">
        <v>4250</v>
      </c>
      <c r="D200" s="96" t="s">
        <v>11</v>
      </c>
      <c r="E200" s="96">
        <v>5</v>
      </c>
      <c r="F200" s="98">
        <v>9</v>
      </c>
      <c r="G200" s="98">
        <f t="shared" si="3"/>
        <v>45</v>
      </c>
      <c r="H200" s="124" t="s">
        <v>396</v>
      </c>
      <c r="I200" s="96" t="s">
        <v>5059</v>
      </c>
      <c r="J200" s="96" t="s">
        <v>1849</v>
      </c>
    </row>
    <row r="201" spans="1:10" ht="36" x14ac:dyDescent="0.2">
      <c r="A201" s="99" t="s">
        <v>1847</v>
      </c>
      <c r="B201" s="99" t="s">
        <v>2045</v>
      </c>
      <c r="C201" s="96" t="s">
        <v>4250</v>
      </c>
      <c r="D201" s="96" t="s">
        <v>1868</v>
      </c>
      <c r="E201" s="96">
        <v>100</v>
      </c>
      <c r="F201" s="98">
        <v>4</v>
      </c>
      <c r="G201" s="98">
        <f t="shared" si="3"/>
        <v>400</v>
      </c>
      <c r="H201" s="124" t="s">
        <v>396</v>
      </c>
      <c r="I201" s="96" t="s">
        <v>5059</v>
      </c>
      <c r="J201" s="96" t="s">
        <v>1849</v>
      </c>
    </row>
    <row r="202" spans="1:10" ht="36" x14ac:dyDescent="0.2">
      <c r="A202" s="99" t="s">
        <v>1847</v>
      </c>
      <c r="B202" s="99" t="s">
        <v>219</v>
      </c>
      <c r="C202" s="96" t="s">
        <v>4250</v>
      </c>
      <c r="D202" s="96" t="s">
        <v>11</v>
      </c>
      <c r="E202" s="96">
        <v>50</v>
      </c>
      <c r="F202" s="98">
        <v>11</v>
      </c>
      <c r="G202" s="98">
        <f t="shared" si="3"/>
        <v>550</v>
      </c>
      <c r="H202" s="124" t="s">
        <v>396</v>
      </c>
      <c r="I202" s="96" t="s">
        <v>5059</v>
      </c>
      <c r="J202" s="96" t="s">
        <v>1849</v>
      </c>
    </row>
    <row r="203" spans="1:10" ht="36" x14ac:dyDescent="0.2">
      <c r="A203" s="99" t="s">
        <v>1847</v>
      </c>
      <c r="B203" s="99" t="s">
        <v>2046</v>
      </c>
      <c r="C203" s="96" t="s">
        <v>4250</v>
      </c>
      <c r="D203" s="96" t="s">
        <v>11</v>
      </c>
      <c r="E203" s="96">
        <v>10</v>
      </c>
      <c r="F203" s="98">
        <v>123</v>
      </c>
      <c r="G203" s="98">
        <f t="shared" si="3"/>
        <v>1230</v>
      </c>
      <c r="H203" s="124" t="s">
        <v>396</v>
      </c>
      <c r="I203" s="96" t="s">
        <v>5059</v>
      </c>
      <c r="J203" s="96" t="s">
        <v>1849</v>
      </c>
    </row>
    <row r="204" spans="1:10" ht="36" x14ac:dyDescent="0.2">
      <c r="A204" s="99" t="s">
        <v>1847</v>
      </c>
      <c r="B204" s="99" t="s">
        <v>2047</v>
      </c>
      <c r="C204" s="96" t="s">
        <v>4250</v>
      </c>
      <c r="D204" s="96" t="s">
        <v>11</v>
      </c>
      <c r="E204" s="96">
        <v>100</v>
      </c>
      <c r="F204" s="98">
        <v>0.4</v>
      </c>
      <c r="G204" s="98">
        <f t="shared" si="3"/>
        <v>40</v>
      </c>
      <c r="H204" s="124" t="s">
        <v>396</v>
      </c>
      <c r="I204" s="96" t="s">
        <v>5059</v>
      </c>
      <c r="J204" s="96" t="s">
        <v>1849</v>
      </c>
    </row>
    <row r="205" spans="1:10" ht="36" x14ac:dyDescent="0.2">
      <c r="A205" s="99" t="s">
        <v>1847</v>
      </c>
      <c r="B205" s="99" t="s">
        <v>2048</v>
      </c>
      <c r="C205" s="96" t="s">
        <v>4250</v>
      </c>
      <c r="D205" s="96" t="s">
        <v>11</v>
      </c>
      <c r="E205" s="96">
        <v>100</v>
      </c>
      <c r="F205" s="98">
        <v>0.2</v>
      </c>
      <c r="G205" s="98">
        <f t="shared" si="3"/>
        <v>20</v>
      </c>
      <c r="H205" s="124" t="s">
        <v>396</v>
      </c>
      <c r="I205" s="96" t="s">
        <v>5059</v>
      </c>
      <c r="J205" s="96" t="s">
        <v>1849</v>
      </c>
    </row>
    <row r="206" spans="1:10" ht="36" x14ac:dyDescent="0.2">
      <c r="A206" s="99" t="s">
        <v>1847</v>
      </c>
      <c r="B206" s="99" t="s">
        <v>2049</v>
      </c>
      <c r="C206" s="96" t="s">
        <v>4250</v>
      </c>
      <c r="D206" s="96" t="s">
        <v>11</v>
      </c>
      <c r="E206" s="96">
        <v>100</v>
      </c>
      <c r="F206" s="98">
        <v>0.4</v>
      </c>
      <c r="G206" s="98">
        <f t="shared" si="3"/>
        <v>40</v>
      </c>
      <c r="H206" s="124" t="s">
        <v>396</v>
      </c>
      <c r="I206" s="96" t="s">
        <v>5059</v>
      </c>
      <c r="J206" s="96" t="s">
        <v>1849</v>
      </c>
    </row>
    <row r="207" spans="1:10" ht="36" x14ac:dyDescent="0.2">
      <c r="A207" s="99" t="s">
        <v>1847</v>
      </c>
      <c r="B207" s="99" t="s">
        <v>2050</v>
      </c>
      <c r="C207" s="96" t="s">
        <v>4250</v>
      </c>
      <c r="D207" s="96" t="s">
        <v>11</v>
      </c>
      <c r="E207" s="96">
        <v>10</v>
      </c>
      <c r="F207" s="98">
        <v>12</v>
      </c>
      <c r="G207" s="98">
        <f t="shared" si="3"/>
        <v>120</v>
      </c>
      <c r="H207" s="124" t="s">
        <v>396</v>
      </c>
      <c r="I207" s="96" t="s">
        <v>5059</v>
      </c>
      <c r="J207" s="96" t="s">
        <v>1849</v>
      </c>
    </row>
    <row r="208" spans="1:10" ht="36" x14ac:dyDescent="0.2">
      <c r="A208" s="99" t="s">
        <v>1847</v>
      </c>
      <c r="B208" s="99" t="s">
        <v>2051</v>
      </c>
      <c r="C208" s="96" t="s">
        <v>4250</v>
      </c>
      <c r="D208" s="96" t="s">
        <v>11</v>
      </c>
      <c r="E208" s="96">
        <v>50</v>
      </c>
      <c r="F208" s="98">
        <v>12</v>
      </c>
      <c r="G208" s="98">
        <f t="shared" si="3"/>
        <v>600</v>
      </c>
      <c r="H208" s="124" t="s">
        <v>396</v>
      </c>
      <c r="I208" s="96" t="s">
        <v>5059</v>
      </c>
      <c r="J208" s="96" t="s">
        <v>1849</v>
      </c>
    </row>
    <row r="209" spans="1:10" ht="36" x14ac:dyDescent="0.2">
      <c r="A209" s="99" t="s">
        <v>1847</v>
      </c>
      <c r="B209" s="99" t="s">
        <v>2052</v>
      </c>
      <c r="C209" s="96" t="s">
        <v>4250</v>
      </c>
      <c r="D209" s="96" t="s">
        <v>11</v>
      </c>
      <c r="E209" s="96">
        <v>50</v>
      </c>
      <c r="F209" s="98">
        <v>4</v>
      </c>
      <c r="G209" s="98">
        <f t="shared" si="3"/>
        <v>200</v>
      </c>
      <c r="H209" s="124" t="s">
        <v>396</v>
      </c>
      <c r="I209" s="96" t="s">
        <v>5059</v>
      </c>
      <c r="J209" s="96" t="s">
        <v>1849</v>
      </c>
    </row>
    <row r="210" spans="1:10" ht="36" x14ac:dyDescent="0.2">
      <c r="A210" s="99" t="s">
        <v>1847</v>
      </c>
      <c r="B210" s="99" t="s">
        <v>2053</v>
      </c>
      <c r="C210" s="96" t="s">
        <v>4250</v>
      </c>
      <c r="D210" s="96" t="s">
        <v>11</v>
      </c>
      <c r="E210" s="96">
        <v>20</v>
      </c>
      <c r="F210" s="98">
        <v>15</v>
      </c>
      <c r="G210" s="98">
        <f t="shared" si="3"/>
        <v>300</v>
      </c>
      <c r="H210" s="124" t="s">
        <v>396</v>
      </c>
      <c r="I210" s="96" t="s">
        <v>5059</v>
      </c>
      <c r="J210" s="96" t="s">
        <v>1849</v>
      </c>
    </row>
    <row r="211" spans="1:10" ht="36" x14ac:dyDescent="0.2">
      <c r="A211" s="99" t="s">
        <v>1847</v>
      </c>
      <c r="B211" s="99" t="s">
        <v>2054</v>
      </c>
      <c r="C211" s="96" t="s">
        <v>4250</v>
      </c>
      <c r="D211" s="96" t="s">
        <v>11</v>
      </c>
      <c r="E211" s="96">
        <v>10</v>
      </c>
      <c r="F211" s="98">
        <v>88</v>
      </c>
      <c r="G211" s="98">
        <f t="shared" si="3"/>
        <v>880</v>
      </c>
      <c r="H211" s="124" t="s">
        <v>396</v>
      </c>
      <c r="I211" s="96" t="s">
        <v>5059</v>
      </c>
      <c r="J211" s="96" t="s">
        <v>1849</v>
      </c>
    </row>
    <row r="212" spans="1:10" ht="36" x14ac:dyDescent="0.2">
      <c r="A212" s="99" t="s">
        <v>1847</v>
      </c>
      <c r="B212" s="99" t="s">
        <v>2055</v>
      </c>
      <c r="C212" s="96" t="s">
        <v>4250</v>
      </c>
      <c r="D212" s="96" t="s">
        <v>11</v>
      </c>
      <c r="E212" s="96">
        <v>20</v>
      </c>
      <c r="F212" s="98">
        <v>1.5</v>
      </c>
      <c r="G212" s="98">
        <f t="shared" si="3"/>
        <v>30</v>
      </c>
      <c r="H212" s="124" t="s">
        <v>396</v>
      </c>
      <c r="I212" s="96" t="s">
        <v>5059</v>
      </c>
      <c r="J212" s="96" t="s">
        <v>1849</v>
      </c>
    </row>
    <row r="213" spans="1:10" ht="36" x14ac:dyDescent="0.2">
      <c r="A213" s="99" t="s">
        <v>1847</v>
      </c>
      <c r="B213" s="99" t="s">
        <v>2056</v>
      </c>
      <c r="C213" s="96" t="s">
        <v>4250</v>
      </c>
      <c r="D213" s="96" t="s">
        <v>11</v>
      </c>
      <c r="E213" s="96">
        <v>50</v>
      </c>
      <c r="F213" s="98">
        <v>9</v>
      </c>
      <c r="G213" s="98">
        <f t="shared" si="3"/>
        <v>450</v>
      </c>
      <c r="H213" s="124" t="s">
        <v>396</v>
      </c>
      <c r="I213" s="96" t="s">
        <v>5059</v>
      </c>
      <c r="J213" s="96" t="s">
        <v>1849</v>
      </c>
    </row>
    <row r="214" spans="1:10" ht="36" x14ac:dyDescent="0.2">
      <c r="A214" s="99" t="s">
        <v>1847</v>
      </c>
      <c r="B214" s="99" t="s">
        <v>2057</v>
      </c>
      <c r="C214" s="96" t="s">
        <v>4250</v>
      </c>
      <c r="D214" s="96" t="s">
        <v>11</v>
      </c>
      <c r="E214" s="96">
        <v>100</v>
      </c>
      <c r="F214" s="98">
        <v>0.15</v>
      </c>
      <c r="G214" s="98">
        <f t="shared" si="3"/>
        <v>15</v>
      </c>
      <c r="H214" s="124" t="s">
        <v>396</v>
      </c>
      <c r="I214" s="96" t="s">
        <v>5059</v>
      </c>
      <c r="J214" s="96" t="s">
        <v>1849</v>
      </c>
    </row>
    <row r="215" spans="1:10" ht="36" x14ac:dyDescent="0.2">
      <c r="A215" s="99" t="s">
        <v>1847</v>
      </c>
      <c r="B215" s="99" t="s">
        <v>2058</v>
      </c>
      <c r="C215" s="96" t="s">
        <v>4250</v>
      </c>
      <c r="D215" s="96" t="s">
        <v>11</v>
      </c>
      <c r="E215" s="96">
        <v>20</v>
      </c>
      <c r="F215" s="98">
        <v>8.35</v>
      </c>
      <c r="G215" s="98">
        <f t="shared" si="3"/>
        <v>167</v>
      </c>
      <c r="H215" s="124" t="s">
        <v>396</v>
      </c>
      <c r="I215" s="96" t="s">
        <v>5059</v>
      </c>
      <c r="J215" s="96" t="s">
        <v>1849</v>
      </c>
    </row>
    <row r="216" spans="1:10" ht="36" x14ac:dyDescent="0.2">
      <c r="A216" s="99" t="s">
        <v>1847</v>
      </c>
      <c r="B216" s="99" t="s">
        <v>2059</v>
      </c>
      <c r="C216" s="96" t="s">
        <v>4250</v>
      </c>
      <c r="D216" s="96" t="s">
        <v>1868</v>
      </c>
      <c r="E216" s="96">
        <v>100</v>
      </c>
      <c r="F216" s="98">
        <v>15</v>
      </c>
      <c r="G216" s="98">
        <f t="shared" si="3"/>
        <v>1500</v>
      </c>
      <c r="H216" s="124" t="s">
        <v>396</v>
      </c>
      <c r="I216" s="96" t="s">
        <v>5059</v>
      </c>
      <c r="J216" s="96" t="s">
        <v>1849</v>
      </c>
    </row>
    <row r="217" spans="1:10" ht="36" x14ac:dyDescent="0.2">
      <c r="A217" s="99" t="s">
        <v>1847</v>
      </c>
      <c r="B217" s="99" t="s">
        <v>2060</v>
      </c>
      <c r="C217" s="96" t="s">
        <v>4250</v>
      </c>
      <c r="D217" s="96" t="s">
        <v>11</v>
      </c>
      <c r="E217" s="96">
        <v>20</v>
      </c>
      <c r="F217" s="98">
        <v>15.5</v>
      </c>
      <c r="G217" s="98">
        <f t="shared" si="3"/>
        <v>310</v>
      </c>
      <c r="H217" s="124" t="s">
        <v>396</v>
      </c>
      <c r="I217" s="96" t="s">
        <v>5059</v>
      </c>
      <c r="J217" s="96" t="s">
        <v>1849</v>
      </c>
    </row>
    <row r="218" spans="1:10" ht="36" x14ac:dyDescent="0.2">
      <c r="A218" s="99" t="s">
        <v>1847</v>
      </c>
      <c r="B218" s="99" t="s">
        <v>2061</v>
      </c>
      <c r="C218" s="96" t="s">
        <v>4250</v>
      </c>
      <c r="D218" s="96" t="s">
        <v>11</v>
      </c>
      <c r="E218" s="96">
        <v>100</v>
      </c>
      <c r="F218" s="98">
        <v>0.5</v>
      </c>
      <c r="G218" s="98">
        <f t="shared" si="3"/>
        <v>50</v>
      </c>
      <c r="H218" s="124" t="s">
        <v>396</v>
      </c>
      <c r="I218" s="96" t="s">
        <v>5059</v>
      </c>
      <c r="J218" s="96" t="s">
        <v>1849</v>
      </c>
    </row>
    <row r="219" spans="1:10" ht="36" x14ac:dyDescent="0.2">
      <c r="A219" s="99" t="s">
        <v>1847</v>
      </c>
      <c r="B219" s="99" t="s">
        <v>2062</v>
      </c>
      <c r="C219" s="96" t="s">
        <v>4250</v>
      </c>
      <c r="D219" s="96" t="s">
        <v>11</v>
      </c>
      <c r="E219" s="96">
        <v>50</v>
      </c>
      <c r="F219" s="98">
        <v>2</v>
      </c>
      <c r="G219" s="98">
        <f t="shared" si="3"/>
        <v>100</v>
      </c>
      <c r="H219" s="124" t="s">
        <v>396</v>
      </c>
      <c r="I219" s="96" t="s">
        <v>5059</v>
      </c>
      <c r="J219" s="96" t="s">
        <v>1849</v>
      </c>
    </row>
    <row r="220" spans="1:10" ht="36" x14ac:dyDescent="0.2">
      <c r="A220" s="99" t="s">
        <v>1847</v>
      </c>
      <c r="B220" s="99" t="s">
        <v>2063</v>
      </c>
      <c r="C220" s="96" t="s">
        <v>4250</v>
      </c>
      <c r="D220" s="96" t="s">
        <v>11</v>
      </c>
      <c r="E220" s="96">
        <v>5</v>
      </c>
      <c r="F220" s="98">
        <v>16</v>
      </c>
      <c r="G220" s="98">
        <f t="shared" si="3"/>
        <v>80</v>
      </c>
      <c r="H220" s="124" t="s">
        <v>396</v>
      </c>
      <c r="I220" s="96" t="s">
        <v>5059</v>
      </c>
      <c r="J220" s="96" t="s">
        <v>1849</v>
      </c>
    </row>
    <row r="221" spans="1:10" ht="36" x14ac:dyDescent="0.2">
      <c r="A221" s="99" t="s">
        <v>1847</v>
      </c>
      <c r="B221" s="99" t="s">
        <v>2064</v>
      </c>
      <c r="C221" s="96" t="s">
        <v>4250</v>
      </c>
      <c r="D221" s="96" t="s">
        <v>11</v>
      </c>
      <c r="E221" s="96">
        <v>100</v>
      </c>
      <c r="F221" s="98">
        <v>18</v>
      </c>
      <c r="G221" s="98">
        <f t="shared" si="3"/>
        <v>1800</v>
      </c>
      <c r="H221" s="124" t="s">
        <v>396</v>
      </c>
      <c r="I221" s="96" t="s">
        <v>5059</v>
      </c>
      <c r="J221" s="96" t="s">
        <v>1849</v>
      </c>
    </row>
    <row r="222" spans="1:10" ht="36" x14ac:dyDescent="0.2">
      <c r="A222" s="99" t="s">
        <v>1847</v>
      </c>
      <c r="B222" s="99" t="s">
        <v>2065</v>
      </c>
      <c r="C222" s="96" t="s">
        <v>4250</v>
      </c>
      <c r="D222" s="96" t="s">
        <v>11</v>
      </c>
      <c r="E222" s="96">
        <v>20</v>
      </c>
      <c r="F222" s="98">
        <v>31</v>
      </c>
      <c r="G222" s="98">
        <f t="shared" si="3"/>
        <v>620</v>
      </c>
      <c r="H222" s="124" t="s">
        <v>396</v>
      </c>
      <c r="I222" s="96" t="s">
        <v>5059</v>
      </c>
      <c r="J222" s="96" t="s">
        <v>1849</v>
      </c>
    </row>
    <row r="223" spans="1:10" ht="36" x14ac:dyDescent="0.2">
      <c r="A223" s="99" t="s">
        <v>1847</v>
      </c>
      <c r="B223" s="99" t="s">
        <v>2066</v>
      </c>
      <c r="C223" s="96" t="s">
        <v>4250</v>
      </c>
      <c r="D223" s="96" t="s">
        <v>11</v>
      </c>
      <c r="E223" s="96">
        <v>100</v>
      </c>
      <c r="F223" s="98">
        <v>0.2</v>
      </c>
      <c r="G223" s="98">
        <f t="shared" si="3"/>
        <v>20</v>
      </c>
      <c r="H223" s="124" t="s">
        <v>396</v>
      </c>
      <c r="I223" s="96" t="s">
        <v>5059</v>
      </c>
      <c r="J223" s="96" t="s">
        <v>1849</v>
      </c>
    </row>
    <row r="224" spans="1:10" ht="36" x14ac:dyDescent="0.2">
      <c r="A224" s="99" t="s">
        <v>1847</v>
      </c>
      <c r="B224" s="99" t="s">
        <v>2067</v>
      </c>
      <c r="C224" s="96" t="s">
        <v>4250</v>
      </c>
      <c r="D224" s="96" t="s">
        <v>1868</v>
      </c>
      <c r="E224" s="96">
        <v>50</v>
      </c>
      <c r="F224" s="98">
        <v>11</v>
      </c>
      <c r="G224" s="98">
        <f t="shared" si="3"/>
        <v>550</v>
      </c>
      <c r="H224" s="124" t="s">
        <v>396</v>
      </c>
      <c r="I224" s="96" t="s">
        <v>5059</v>
      </c>
      <c r="J224" s="96" t="s">
        <v>1849</v>
      </c>
    </row>
    <row r="225" spans="1:10" ht="36" x14ac:dyDescent="0.2">
      <c r="A225" s="99" t="s">
        <v>1847</v>
      </c>
      <c r="B225" s="99" t="s">
        <v>2068</v>
      </c>
      <c r="C225" s="96" t="s">
        <v>4250</v>
      </c>
      <c r="D225" s="96" t="s">
        <v>11</v>
      </c>
      <c r="E225" s="96">
        <v>10</v>
      </c>
      <c r="F225" s="98">
        <v>30</v>
      </c>
      <c r="G225" s="98">
        <f t="shared" si="3"/>
        <v>300</v>
      </c>
      <c r="H225" s="124" t="s">
        <v>396</v>
      </c>
      <c r="I225" s="96" t="s">
        <v>5059</v>
      </c>
      <c r="J225" s="96" t="s">
        <v>1849</v>
      </c>
    </row>
    <row r="226" spans="1:10" ht="36" x14ac:dyDescent="0.2">
      <c r="A226" s="99" t="s">
        <v>1847</v>
      </c>
      <c r="B226" s="99" t="s">
        <v>2069</v>
      </c>
      <c r="C226" s="96" t="s">
        <v>4250</v>
      </c>
      <c r="D226" s="96" t="s">
        <v>11</v>
      </c>
      <c r="E226" s="96">
        <v>50</v>
      </c>
      <c r="F226" s="98">
        <v>1.25</v>
      </c>
      <c r="G226" s="98">
        <f t="shared" si="3"/>
        <v>62.5</v>
      </c>
      <c r="H226" s="124" t="s">
        <v>396</v>
      </c>
      <c r="I226" s="96" t="s">
        <v>5059</v>
      </c>
      <c r="J226" s="96" t="s">
        <v>1849</v>
      </c>
    </row>
    <row r="227" spans="1:10" ht="36" x14ac:dyDescent="0.2">
      <c r="A227" s="99" t="s">
        <v>1847</v>
      </c>
      <c r="B227" s="99" t="s">
        <v>2070</v>
      </c>
      <c r="C227" s="96" t="s">
        <v>4250</v>
      </c>
      <c r="D227" s="96" t="s">
        <v>11</v>
      </c>
      <c r="E227" s="96">
        <v>50</v>
      </c>
      <c r="F227" s="98">
        <v>2</v>
      </c>
      <c r="G227" s="98">
        <f t="shared" si="3"/>
        <v>100</v>
      </c>
      <c r="H227" s="124" t="s">
        <v>396</v>
      </c>
      <c r="I227" s="96" t="s">
        <v>5059</v>
      </c>
      <c r="J227" s="96" t="s">
        <v>1849</v>
      </c>
    </row>
    <row r="228" spans="1:10" ht="36" x14ac:dyDescent="0.2">
      <c r="A228" s="99" t="s">
        <v>1847</v>
      </c>
      <c r="B228" s="99" t="s">
        <v>2071</v>
      </c>
      <c r="C228" s="96" t="s">
        <v>4250</v>
      </c>
      <c r="D228" s="96" t="s">
        <v>11</v>
      </c>
      <c r="E228" s="96">
        <v>10</v>
      </c>
      <c r="F228" s="98">
        <v>5</v>
      </c>
      <c r="G228" s="98">
        <f t="shared" si="3"/>
        <v>50</v>
      </c>
      <c r="H228" s="124" t="s">
        <v>396</v>
      </c>
      <c r="I228" s="96" t="s">
        <v>5059</v>
      </c>
      <c r="J228" s="96" t="s">
        <v>1849</v>
      </c>
    </row>
    <row r="229" spans="1:10" ht="36" x14ac:dyDescent="0.2">
      <c r="A229" s="99" t="s">
        <v>1847</v>
      </c>
      <c r="B229" s="99" t="s">
        <v>2072</v>
      </c>
      <c r="C229" s="96" t="s">
        <v>4250</v>
      </c>
      <c r="D229" s="96" t="s">
        <v>1868</v>
      </c>
      <c r="E229" s="96">
        <v>36</v>
      </c>
      <c r="F229" s="98">
        <v>8</v>
      </c>
      <c r="G229" s="98">
        <f t="shared" si="3"/>
        <v>288</v>
      </c>
      <c r="H229" s="124" t="s">
        <v>396</v>
      </c>
      <c r="I229" s="96" t="s">
        <v>5059</v>
      </c>
      <c r="J229" s="96" t="s">
        <v>1849</v>
      </c>
    </row>
    <row r="230" spans="1:10" ht="36" x14ac:dyDescent="0.2">
      <c r="A230" s="99" t="s">
        <v>1847</v>
      </c>
      <c r="B230" s="99" t="s">
        <v>2073</v>
      </c>
      <c r="C230" s="96" t="s">
        <v>4250</v>
      </c>
      <c r="D230" s="96" t="s">
        <v>11</v>
      </c>
      <c r="E230" s="96">
        <v>20</v>
      </c>
      <c r="F230" s="98">
        <v>2.9</v>
      </c>
      <c r="G230" s="98">
        <f t="shared" si="3"/>
        <v>58</v>
      </c>
      <c r="H230" s="124" t="s">
        <v>396</v>
      </c>
      <c r="I230" s="96" t="s">
        <v>5059</v>
      </c>
      <c r="J230" s="96" t="s">
        <v>1849</v>
      </c>
    </row>
    <row r="231" spans="1:10" ht="36" x14ac:dyDescent="0.2">
      <c r="A231" s="99" t="s">
        <v>1847</v>
      </c>
      <c r="B231" s="99" t="s">
        <v>2074</v>
      </c>
      <c r="C231" s="96" t="s">
        <v>4250</v>
      </c>
      <c r="D231" s="96" t="s">
        <v>11</v>
      </c>
      <c r="E231" s="96">
        <v>10</v>
      </c>
      <c r="F231" s="98">
        <v>6.5</v>
      </c>
      <c r="G231" s="98">
        <f t="shared" si="3"/>
        <v>65</v>
      </c>
      <c r="H231" s="124" t="s">
        <v>396</v>
      </c>
      <c r="I231" s="96" t="s">
        <v>5059</v>
      </c>
      <c r="J231" s="96" t="s">
        <v>1849</v>
      </c>
    </row>
    <row r="232" spans="1:10" ht="36" x14ac:dyDescent="0.2">
      <c r="A232" s="99" t="s">
        <v>1847</v>
      </c>
      <c r="B232" s="99" t="s">
        <v>2075</v>
      </c>
      <c r="C232" s="96" t="s">
        <v>4250</v>
      </c>
      <c r="D232" s="96" t="s">
        <v>11</v>
      </c>
      <c r="E232" s="96">
        <v>10</v>
      </c>
      <c r="F232" s="98">
        <v>10.83</v>
      </c>
      <c r="G232" s="98">
        <f t="shared" si="3"/>
        <v>108.3</v>
      </c>
      <c r="H232" s="124" t="s">
        <v>396</v>
      </c>
      <c r="I232" s="96" t="s">
        <v>5059</v>
      </c>
      <c r="J232" s="96" t="s">
        <v>1849</v>
      </c>
    </row>
    <row r="233" spans="1:10" ht="36" x14ac:dyDescent="0.2">
      <c r="A233" s="99" t="s">
        <v>1847</v>
      </c>
      <c r="B233" s="99" t="s">
        <v>2076</v>
      </c>
      <c r="C233" s="96" t="s">
        <v>4250</v>
      </c>
      <c r="D233" s="96" t="s">
        <v>11</v>
      </c>
      <c r="E233" s="96">
        <v>10</v>
      </c>
      <c r="F233" s="98">
        <v>25</v>
      </c>
      <c r="G233" s="98">
        <f t="shared" si="3"/>
        <v>250</v>
      </c>
      <c r="H233" s="124" t="s">
        <v>396</v>
      </c>
      <c r="I233" s="96" t="s">
        <v>5059</v>
      </c>
      <c r="J233" s="96" t="s">
        <v>1849</v>
      </c>
    </row>
    <row r="234" spans="1:10" ht="36" x14ac:dyDescent="0.2">
      <c r="A234" s="99" t="s">
        <v>1847</v>
      </c>
      <c r="B234" s="99" t="s">
        <v>2077</v>
      </c>
      <c r="C234" s="96" t="s">
        <v>4250</v>
      </c>
      <c r="D234" s="96" t="s">
        <v>11</v>
      </c>
      <c r="E234" s="96">
        <v>10</v>
      </c>
      <c r="F234" s="98">
        <v>350</v>
      </c>
      <c r="G234" s="98">
        <f t="shared" si="3"/>
        <v>3500</v>
      </c>
      <c r="H234" s="124" t="s">
        <v>396</v>
      </c>
      <c r="I234" s="96" t="s">
        <v>5059</v>
      </c>
      <c r="J234" s="96" t="s">
        <v>1849</v>
      </c>
    </row>
    <row r="235" spans="1:10" ht="36" x14ac:dyDescent="0.2">
      <c r="A235" s="99" t="s">
        <v>1847</v>
      </c>
      <c r="B235" s="99" t="s">
        <v>2078</v>
      </c>
      <c r="C235" s="96" t="s">
        <v>4250</v>
      </c>
      <c r="D235" s="96" t="s">
        <v>11</v>
      </c>
      <c r="E235" s="96">
        <v>20</v>
      </c>
      <c r="F235" s="98">
        <v>4.8</v>
      </c>
      <c r="G235" s="98">
        <f t="shared" si="3"/>
        <v>96</v>
      </c>
      <c r="H235" s="124" t="s">
        <v>396</v>
      </c>
      <c r="I235" s="96" t="s">
        <v>5059</v>
      </c>
      <c r="J235" s="96" t="s">
        <v>1849</v>
      </c>
    </row>
    <row r="236" spans="1:10" ht="36" x14ac:dyDescent="0.2">
      <c r="A236" s="99" t="s">
        <v>1847</v>
      </c>
      <c r="B236" s="99" t="s">
        <v>2079</v>
      </c>
      <c r="C236" s="96" t="s">
        <v>4250</v>
      </c>
      <c r="D236" s="96" t="s">
        <v>11</v>
      </c>
      <c r="E236" s="96">
        <v>20</v>
      </c>
      <c r="F236" s="98">
        <v>1.44</v>
      </c>
      <c r="G236" s="98">
        <f t="shared" si="3"/>
        <v>28.799999999999997</v>
      </c>
      <c r="H236" s="124" t="s">
        <v>396</v>
      </c>
      <c r="I236" s="96" t="s">
        <v>5059</v>
      </c>
      <c r="J236" s="96" t="s">
        <v>1849</v>
      </c>
    </row>
    <row r="237" spans="1:10" ht="36" x14ac:dyDescent="0.2">
      <c r="A237" s="99" t="s">
        <v>1847</v>
      </c>
      <c r="B237" s="99" t="s">
        <v>2080</v>
      </c>
      <c r="C237" s="96" t="s">
        <v>4250</v>
      </c>
      <c r="D237" s="96" t="s">
        <v>11</v>
      </c>
      <c r="E237" s="96">
        <v>1</v>
      </c>
      <c r="F237" s="98">
        <v>25</v>
      </c>
      <c r="G237" s="98">
        <f t="shared" si="3"/>
        <v>25</v>
      </c>
      <c r="H237" s="124" t="s">
        <v>396</v>
      </c>
      <c r="I237" s="96" t="s">
        <v>5059</v>
      </c>
      <c r="J237" s="96" t="s">
        <v>1849</v>
      </c>
    </row>
    <row r="238" spans="1:10" ht="36" x14ac:dyDescent="0.2">
      <c r="A238" s="99" t="s">
        <v>1847</v>
      </c>
      <c r="B238" s="99" t="s">
        <v>2081</v>
      </c>
      <c r="C238" s="96" t="s">
        <v>4250</v>
      </c>
      <c r="D238" s="96" t="s">
        <v>11</v>
      </c>
      <c r="E238" s="96">
        <v>15</v>
      </c>
      <c r="F238" s="98">
        <v>10</v>
      </c>
      <c r="G238" s="98">
        <f t="shared" si="3"/>
        <v>150</v>
      </c>
      <c r="H238" s="124" t="s">
        <v>396</v>
      </c>
      <c r="I238" s="96" t="s">
        <v>5059</v>
      </c>
      <c r="J238" s="96" t="s">
        <v>1849</v>
      </c>
    </row>
    <row r="239" spans="1:10" ht="36" x14ac:dyDescent="0.2">
      <c r="A239" s="99" t="s">
        <v>1847</v>
      </c>
      <c r="B239" s="99" t="s">
        <v>2082</v>
      </c>
      <c r="C239" s="96" t="s">
        <v>4250</v>
      </c>
      <c r="D239" s="96" t="s">
        <v>11</v>
      </c>
      <c r="E239" s="96">
        <v>50</v>
      </c>
      <c r="F239" s="98">
        <v>60</v>
      </c>
      <c r="G239" s="98">
        <f t="shared" si="3"/>
        <v>3000</v>
      </c>
      <c r="H239" s="124" t="s">
        <v>396</v>
      </c>
      <c r="I239" s="96" t="s">
        <v>5059</v>
      </c>
      <c r="J239" s="96" t="s">
        <v>1849</v>
      </c>
    </row>
    <row r="240" spans="1:10" ht="36" x14ac:dyDescent="0.2">
      <c r="A240" s="99" t="s">
        <v>1847</v>
      </c>
      <c r="B240" s="99" t="s">
        <v>2083</v>
      </c>
      <c r="C240" s="96" t="s">
        <v>4250</v>
      </c>
      <c r="D240" s="96" t="s">
        <v>11</v>
      </c>
      <c r="E240" s="96">
        <v>1</v>
      </c>
      <c r="F240" s="98">
        <v>207</v>
      </c>
      <c r="G240" s="98">
        <f t="shared" si="3"/>
        <v>207</v>
      </c>
      <c r="H240" s="124" t="s">
        <v>396</v>
      </c>
      <c r="I240" s="96" t="s">
        <v>5059</v>
      </c>
      <c r="J240" s="96" t="s">
        <v>1849</v>
      </c>
    </row>
    <row r="241" spans="1:10" ht="59.25" customHeight="1" x14ac:dyDescent="0.2">
      <c r="A241" s="99" t="s">
        <v>1847</v>
      </c>
      <c r="B241" s="99" t="s">
        <v>2084</v>
      </c>
      <c r="C241" s="96" t="s">
        <v>4250</v>
      </c>
      <c r="D241" s="96" t="s">
        <v>11</v>
      </c>
      <c r="E241" s="96">
        <v>1</v>
      </c>
      <c r="F241" s="98">
        <v>340</v>
      </c>
      <c r="G241" s="98">
        <f t="shared" si="3"/>
        <v>340</v>
      </c>
      <c r="H241" s="124" t="s">
        <v>396</v>
      </c>
      <c r="I241" s="96" t="s">
        <v>5059</v>
      </c>
      <c r="J241" s="96" t="s">
        <v>1849</v>
      </c>
    </row>
    <row r="242" spans="1:10" ht="62.25" customHeight="1" x14ac:dyDescent="0.2">
      <c r="A242" s="99" t="s">
        <v>1847</v>
      </c>
      <c r="B242" s="99" t="s">
        <v>2085</v>
      </c>
      <c r="C242" s="96" t="s">
        <v>4250</v>
      </c>
      <c r="D242" s="96" t="s">
        <v>1868</v>
      </c>
      <c r="E242" s="96">
        <v>150</v>
      </c>
      <c r="F242" s="98">
        <v>15</v>
      </c>
      <c r="G242" s="98">
        <f t="shared" si="3"/>
        <v>2250</v>
      </c>
      <c r="H242" s="124" t="s">
        <v>396</v>
      </c>
      <c r="I242" s="96" t="s">
        <v>5059</v>
      </c>
      <c r="J242" s="96" t="s">
        <v>1849</v>
      </c>
    </row>
    <row r="243" spans="1:10" ht="36" x14ac:dyDescent="0.2">
      <c r="A243" s="99" t="s">
        <v>1847</v>
      </c>
      <c r="B243" s="99" t="s">
        <v>2086</v>
      </c>
      <c r="C243" s="96" t="s">
        <v>4250</v>
      </c>
      <c r="D243" s="96" t="s">
        <v>11</v>
      </c>
      <c r="E243" s="96">
        <v>50</v>
      </c>
      <c r="F243" s="98">
        <v>25</v>
      </c>
      <c r="G243" s="98">
        <f t="shared" si="3"/>
        <v>1250</v>
      </c>
      <c r="H243" s="124" t="s">
        <v>396</v>
      </c>
      <c r="I243" s="96" t="s">
        <v>5059</v>
      </c>
      <c r="J243" s="96" t="s">
        <v>1849</v>
      </c>
    </row>
    <row r="244" spans="1:10" ht="36" x14ac:dyDescent="0.2">
      <c r="A244" s="99" t="s">
        <v>1847</v>
      </c>
      <c r="B244" s="99" t="s">
        <v>2087</v>
      </c>
      <c r="C244" s="96" t="s">
        <v>4250</v>
      </c>
      <c r="D244" s="96" t="s">
        <v>11</v>
      </c>
      <c r="E244" s="96">
        <v>10</v>
      </c>
      <c r="F244" s="98">
        <v>12</v>
      </c>
      <c r="G244" s="98">
        <f t="shared" si="3"/>
        <v>120</v>
      </c>
      <c r="H244" s="124" t="s">
        <v>396</v>
      </c>
      <c r="I244" s="96" t="s">
        <v>5059</v>
      </c>
      <c r="J244" s="96" t="s">
        <v>1849</v>
      </c>
    </row>
    <row r="245" spans="1:10" ht="36" x14ac:dyDescent="0.2">
      <c r="A245" s="99" t="s">
        <v>1847</v>
      </c>
      <c r="B245" s="99" t="s">
        <v>2088</v>
      </c>
      <c r="C245" s="96" t="s">
        <v>4250</v>
      </c>
      <c r="D245" s="96" t="s">
        <v>11</v>
      </c>
      <c r="E245" s="96">
        <v>10</v>
      </c>
      <c r="F245" s="98">
        <v>28</v>
      </c>
      <c r="G245" s="98">
        <f t="shared" si="3"/>
        <v>280</v>
      </c>
      <c r="H245" s="124" t="s">
        <v>396</v>
      </c>
      <c r="I245" s="96" t="s">
        <v>5059</v>
      </c>
      <c r="J245" s="96" t="s">
        <v>1849</v>
      </c>
    </row>
    <row r="246" spans="1:10" ht="36" x14ac:dyDescent="0.2">
      <c r="A246" s="99" t="s">
        <v>1847</v>
      </c>
      <c r="B246" s="99" t="s">
        <v>2089</v>
      </c>
      <c r="C246" s="96" t="s">
        <v>4250</v>
      </c>
      <c r="D246" s="96" t="s">
        <v>11</v>
      </c>
      <c r="E246" s="96">
        <v>5</v>
      </c>
      <c r="F246" s="98">
        <v>297</v>
      </c>
      <c r="G246" s="98">
        <f t="shared" si="3"/>
        <v>1485</v>
      </c>
      <c r="H246" s="124" t="s">
        <v>396</v>
      </c>
      <c r="I246" s="96" t="s">
        <v>5059</v>
      </c>
      <c r="J246" s="96" t="s">
        <v>1849</v>
      </c>
    </row>
    <row r="247" spans="1:10" ht="36" x14ac:dyDescent="0.2">
      <c r="A247" s="99" t="s">
        <v>1847</v>
      </c>
      <c r="B247" s="99" t="s">
        <v>2090</v>
      </c>
      <c r="C247" s="96" t="s">
        <v>4250</v>
      </c>
      <c r="D247" s="96" t="s">
        <v>11</v>
      </c>
      <c r="E247" s="96">
        <v>10</v>
      </c>
      <c r="F247" s="98">
        <v>180</v>
      </c>
      <c r="G247" s="98">
        <f t="shared" si="3"/>
        <v>1800</v>
      </c>
      <c r="H247" s="124" t="s">
        <v>396</v>
      </c>
      <c r="I247" s="96" t="s">
        <v>5059</v>
      </c>
      <c r="J247" s="96" t="s">
        <v>1849</v>
      </c>
    </row>
    <row r="248" spans="1:10" ht="36" x14ac:dyDescent="0.2">
      <c r="A248" s="99" t="s">
        <v>1847</v>
      </c>
      <c r="B248" s="99" t="s">
        <v>2091</v>
      </c>
      <c r="C248" s="96" t="s">
        <v>4250</v>
      </c>
      <c r="D248" s="96" t="s">
        <v>11</v>
      </c>
      <c r="E248" s="96">
        <v>5</v>
      </c>
      <c r="F248" s="98">
        <v>40</v>
      </c>
      <c r="G248" s="98">
        <f t="shared" si="3"/>
        <v>200</v>
      </c>
      <c r="H248" s="124" t="s">
        <v>396</v>
      </c>
      <c r="I248" s="96" t="s">
        <v>5059</v>
      </c>
      <c r="J248" s="96" t="s">
        <v>1849</v>
      </c>
    </row>
    <row r="249" spans="1:10" ht="36" x14ac:dyDescent="0.2">
      <c r="A249" s="99" t="s">
        <v>1847</v>
      </c>
      <c r="B249" s="99" t="s">
        <v>2092</v>
      </c>
      <c r="C249" s="96" t="s">
        <v>4250</v>
      </c>
      <c r="D249" s="96" t="s">
        <v>11</v>
      </c>
      <c r="E249" s="96">
        <v>10</v>
      </c>
      <c r="F249" s="98">
        <v>10</v>
      </c>
      <c r="G249" s="98">
        <f t="shared" si="3"/>
        <v>100</v>
      </c>
      <c r="H249" s="124" t="s">
        <v>396</v>
      </c>
      <c r="I249" s="96" t="s">
        <v>5059</v>
      </c>
      <c r="J249" s="96" t="s">
        <v>1849</v>
      </c>
    </row>
    <row r="250" spans="1:10" ht="36" x14ac:dyDescent="0.2">
      <c r="A250" s="99" t="s">
        <v>1847</v>
      </c>
      <c r="B250" s="99" t="s">
        <v>2093</v>
      </c>
      <c r="C250" s="96" t="s">
        <v>4250</v>
      </c>
      <c r="D250" s="96" t="s">
        <v>11</v>
      </c>
      <c r="E250" s="96">
        <v>10</v>
      </c>
      <c r="F250" s="98">
        <v>195</v>
      </c>
      <c r="G250" s="98">
        <f t="shared" si="3"/>
        <v>1950</v>
      </c>
      <c r="H250" s="124" t="s">
        <v>396</v>
      </c>
      <c r="I250" s="96" t="s">
        <v>5059</v>
      </c>
      <c r="J250" s="96" t="s">
        <v>1849</v>
      </c>
    </row>
    <row r="251" spans="1:10" ht="48" x14ac:dyDescent="0.2">
      <c r="A251" s="99" t="s">
        <v>1847</v>
      </c>
      <c r="B251" s="99" t="s">
        <v>2094</v>
      </c>
      <c r="C251" s="96" t="s">
        <v>4250</v>
      </c>
      <c r="D251" s="96" t="s">
        <v>11</v>
      </c>
      <c r="E251" s="96">
        <v>50</v>
      </c>
      <c r="F251" s="98">
        <v>14.5</v>
      </c>
      <c r="G251" s="98">
        <f t="shared" si="3"/>
        <v>725</v>
      </c>
      <c r="H251" s="124" t="s">
        <v>396</v>
      </c>
      <c r="I251" s="96" t="s">
        <v>5059</v>
      </c>
      <c r="J251" s="96" t="s">
        <v>1849</v>
      </c>
    </row>
    <row r="252" spans="1:10" ht="72" x14ac:dyDescent="0.2">
      <c r="A252" s="99" t="s">
        <v>1847</v>
      </c>
      <c r="B252" s="99" t="s">
        <v>2095</v>
      </c>
      <c r="C252" s="96" t="s">
        <v>4250</v>
      </c>
      <c r="D252" s="96" t="s">
        <v>11</v>
      </c>
      <c r="E252" s="96">
        <v>1</v>
      </c>
      <c r="F252" s="98">
        <v>1500</v>
      </c>
      <c r="G252" s="98">
        <f t="shared" si="3"/>
        <v>1500</v>
      </c>
      <c r="H252" s="124" t="s">
        <v>396</v>
      </c>
      <c r="I252" s="96" t="s">
        <v>5059</v>
      </c>
      <c r="J252" s="96" t="s">
        <v>1849</v>
      </c>
    </row>
    <row r="253" spans="1:10" ht="36" x14ac:dyDescent="0.2">
      <c r="A253" s="99" t="s">
        <v>1847</v>
      </c>
      <c r="B253" s="99" t="s">
        <v>2096</v>
      </c>
      <c r="C253" s="96" t="s">
        <v>4250</v>
      </c>
      <c r="D253" s="96" t="s">
        <v>11</v>
      </c>
      <c r="E253" s="96">
        <v>100</v>
      </c>
      <c r="F253" s="98">
        <v>196</v>
      </c>
      <c r="G253" s="98">
        <f t="shared" si="3"/>
        <v>19600</v>
      </c>
      <c r="H253" s="124" t="s">
        <v>396</v>
      </c>
      <c r="I253" s="96" t="s">
        <v>5059</v>
      </c>
      <c r="J253" s="96" t="s">
        <v>1849</v>
      </c>
    </row>
    <row r="254" spans="1:10" ht="36" x14ac:dyDescent="0.2">
      <c r="A254" s="99" t="s">
        <v>1847</v>
      </c>
      <c r="B254" s="99" t="s">
        <v>2097</v>
      </c>
      <c r="C254" s="96" t="s">
        <v>4250</v>
      </c>
      <c r="D254" s="96" t="s">
        <v>11</v>
      </c>
      <c r="E254" s="96">
        <v>20</v>
      </c>
      <c r="F254" s="98">
        <v>38</v>
      </c>
      <c r="G254" s="98">
        <f t="shared" si="3"/>
        <v>760</v>
      </c>
      <c r="H254" s="124" t="s">
        <v>396</v>
      </c>
      <c r="I254" s="96" t="s">
        <v>5059</v>
      </c>
      <c r="J254" s="96" t="s">
        <v>1849</v>
      </c>
    </row>
    <row r="255" spans="1:10" ht="36" x14ac:dyDescent="0.2">
      <c r="A255" s="99" t="s">
        <v>1847</v>
      </c>
      <c r="B255" s="99" t="s">
        <v>2098</v>
      </c>
      <c r="C255" s="96" t="s">
        <v>4250</v>
      </c>
      <c r="D255" s="96" t="s">
        <v>11</v>
      </c>
      <c r="E255" s="96">
        <v>10</v>
      </c>
      <c r="F255" s="98">
        <v>28</v>
      </c>
      <c r="G255" s="98">
        <f t="shared" si="3"/>
        <v>280</v>
      </c>
      <c r="H255" s="124" t="s">
        <v>396</v>
      </c>
      <c r="I255" s="96" t="s">
        <v>5059</v>
      </c>
      <c r="J255" s="96" t="s">
        <v>1849</v>
      </c>
    </row>
    <row r="256" spans="1:10" ht="36" x14ac:dyDescent="0.2">
      <c r="A256" s="99" t="s">
        <v>1847</v>
      </c>
      <c r="B256" s="99" t="s">
        <v>2099</v>
      </c>
      <c r="C256" s="96" t="s">
        <v>4250</v>
      </c>
      <c r="D256" s="96" t="s">
        <v>11</v>
      </c>
      <c r="E256" s="96">
        <v>20</v>
      </c>
      <c r="F256" s="98">
        <v>109</v>
      </c>
      <c r="G256" s="98">
        <f t="shared" si="3"/>
        <v>2180</v>
      </c>
      <c r="H256" s="124" t="s">
        <v>396</v>
      </c>
      <c r="I256" s="96" t="s">
        <v>5059</v>
      </c>
      <c r="J256" s="96" t="s">
        <v>1849</v>
      </c>
    </row>
    <row r="257" spans="1:10" ht="48" x14ac:dyDescent="0.2">
      <c r="A257" s="99" t="s">
        <v>1847</v>
      </c>
      <c r="B257" s="99" t="s">
        <v>2100</v>
      </c>
      <c r="C257" s="96" t="s">
        <v>4245</v>
      </c>
      <c r="D257" s="96" t="s">
        <v>11</v>
      </c>
      <c r="E257" s="96">
        <v>1</v>
      </c>
      <c r="F257" s="98">
        <v>2199</v>
      </c>
      <c r="G257" s="98">
        <f t="shared" si="3"/>
        <v>2199</v>
      </c>
      <c r="H257" s="124" t="s">
        <v>396</v>
      </c>
      <c r="I257" s="96" t="s">
        <v>5059</v>
      </c>
      <c r="J257" s="96" t="s">
        <v>1849</v>
      </c>
    </row>
    <row r="258" spans="1:10" ht="36" x14ac:dyDescent="0.2">
      <c r="A258" s="99" t="s">
        <v>1847</v>
      </c>
      <c r="B258" s="99" t="s">
        <v>2101</v>
      </c>
      <c r="C258" s="96" t="s">
        <v>4250</v>
      </c>
      <c r="D258" s="96" t="s">
        <v>11</v>
      </c>
      <c r="E258" s="96">
        <v>5</v>
      </c>
      <c r="F258" s="98">
        <v>180</v>
      </c>
      <c r="G258" s="98">
        <f t="shared" si="3"/>
        <v>900</v>
      </c>
      <c r="H258" s="124" t="s">
        <v>396</v>
      </c>
      <c r="I258" s="96" t="s">
        <v>5059</v>
      </c>
      <c r="J258" s="96" t="s">
        <v>1849</v>
      </c>
    </row>
    <row r="259" spans="1:10" ht="48" x14ac:dyDescent="0.2">
      <c r="A259" s="99" t="s">
        <v>1847</v>
      </c>
      <c r="B259" s="99" t="s">
        <v>2102</v>
      </c>
      <c r="C259" s="96" t="s">
        <v>4250</v>
      </c>
      <c r="D259" s="96" t="s">
        <v>11</v>
      </c>
      <c r="E259" s="96">
        <v>6</v>
      </c>
      <c r="F259" s="98">
        <v>25.77</v>
      </c>
      <c r="G259" s="98">
        <f t="shared" si="3"/>
        <v>154.62</v>
      </c>
      <c r="H259" s="124" t="s">
        <v>396</v>
      </c>
      <c r="I259" s="96" t="s">
        <v>5059</v>
      </c>
      <c r="J259" s="96" t="s">
        <v>1849</v>
      </c>
    </row>
    <row r="260" spans="1:10" ht="36" x14ac:dyDescent="0.2">
      <c r="A260" s="99" t="s">
        <v>1847</v>
      </c>
      <c r="B260" s="99" t="s">
        <v>2103</v>
      </c>
      <c r="C260" s="96" t="s">
        <v>4250</v>
      </c>
      <c r="D260" s="96" t="s">
        <v>11</v>
      </c>
      <c r="E260" s="96">
        <v>10</v>
      </c>
      <c r="F260" s="98">
        <v>80</v>
      </c>
      <c r="G260" s="98">
        <f t="shared" si="3"/>
        <v>800</v>
      </c>
      <c r="H260" s="124" t="s">
        <v>396</v>
      </c>
      <c r="I260" s="96" t="s">
        <v>5059</v>
      </c>
      <c r="J260" s="96" t="s">
        <v>1849</v>
      </c>
    </row>
    <row r="261" spans="1:10" ht="36" x14ac:dyDescent="0.2">
      <c r="A261" s="99" t="s">
        <v>1847</v>
      </c>
      <c r="B261" s="99" t="s">
        <v>2104</v>
      </c>
      <c r="C261" s="96" t="s">
        <v>4250</v>
      </c>
      <c r="D261" s="96" t="s">
        <v>11</v>
      </c>
      <c r="E261" s="96">
        <v>10</v>
      </c>
      <c r="F261" s="98">
        <v>46.39</v>
      </c>
      <c r="G261" s="98">
        <f t="shared" ref="G261:G324" si="4">F261*E261</f>
        <v>463.9</v>
      </c>
      <c r="H261" s="124" t="s">
        <v>396</v>
      </c>
      <c r="I261" s="96" t="s">
        <v>5059</v>
      </c>
      <c r="J261" s="96" t="s">
        <v>1849</v>
      </c>
    </row>
    <row r="262" spans="1:10" ht="36" x14ac:dyDescent="0.2">
      <c r="A262" s="99" t="s">
        <v>1847</v>
      </c>
      <c r="B262" s="99" t="s">
        <v>2105</v>
      </c>
      <c r="C262" s="96" t="s">
        <v>4250</v>
      </c>
      <c r="D262" s="96" t="s">
        <v>11</v>
      </c>
      <c r="E262" s="96">
        <v>10</v>
      </c>
      <c r="F262" s="98">
        <v>59</v>
      </c>
      <c r="G262" s="98">
        <f t="shared" si="4"/>
        <v>590</v>
      </c>
      <c r="H262" s="124" t="s">
        <v>396</v>
      </c>
      <c r="I262" s="96" t="s">
        <v>5059</v>
      </c>
      <c r="J262" s="96" t="s">
        <v>1849</v>
      </c>
    </row>
    <row r="263" spans="1:10" ht="36" x14ac:dyDescent="0.2">
      <c r="A263" s="99" t="s">
        <v>1847</v>
      </c>
      <c r="B263" s="99" t="s">
        <v>2106</v>
      </c>
      <c r="C263" s="96" t="s">
        <v>4250</v>
      </c>
      <c r="D263" s="96" t="s">
        <v>11</v>
      </c>
      <c r="E263" s="96">
        <v>10</v>
      </c>
      <c r="F263" s="98">
        <v>52</v>
      </c>
      <c r="G263" s="98">
        <f t="shared" si="4"/>
        <v>520</v>
      </c>
      <c r="H263" s="124" t="s">
        <v>396</v>
      </c>
      <c r="I263" s="96" t="s">
        <v>5059</v>
      </c>
      <c r="J263" s="96" t="s">
        <v>1849</v>
      </c>
    </row>
    <row r="264" spans="1:10" ht="36" x14ac:dyDescent="0.2">
      <c r="A264" s="99" t="s">
        <v>1847</v>
      </c>
      <c r="B264" s="99" t="s">
        <v>2107</v>
      </c>
      <c r="C264" s="96" t="s">
        <v>4250</v>
      </c>
      <c r="D264" s="96" t="s">
        <v>1868</v>
      </c>
      <c r="E264" s="96">
        <v>10</v>
      </c>
      <c r="F264" s="98">
        <v>5</v>
      </c>
      <c r="G264" s="98">
        <f t="shared" si="4"/>
        <v>50</v>
      </c>
      <c r="H264" s="124" t="s">
        <v>396</v>
      </c>
      <c r="I264" s="96" t="s">
        <v>5059</v>
      </c>
      <c r="J264" s="96" t="s">
        <v>1849</v>
      </c>
    </row>
    <row r="265" spans="1:10" ht="36" x14ac:dyDescent="0.2">
      <c r="A265" s="99" t="s">
        <v>1847</v>
      </c>
      <c r="B265" s="99" t="s">
        <v>2108</v>
      </c>
      <c r="C265" s="96" t="s">
        <v>4250</v>
      </c>
      <c r="D265" s="96" t="s">
        <v>11</v>
      </c>
      <c r="E265" s="96">
        <v>10</v>
      </c>
      <c r="F265" s="98">
        <v>90</v>
      </c>
      <c r="G265" s="98">
        <f t="shared" si="4"/>
        <v>900</v>
      </c>
      <c r="H265" s="124" t="s">
        <v>396</v>
      </c>
      <c r="I265" s="96" t="s">
        <v>5059</v>
      </c>
      <c r="J265" s="96" t="s">
        <v>1849</v>
      </c>
    </row>
    <row r="266" spans="1:10" ht="36" x14ac:dyDescent="0.2">
      <c r="A266" s="99" t="s">
        <v>1847</v>
      </c>
      <c r="B266" s="99" t="s">
        <v>2109</v>
      </c>
      <c r="C266" s="96" t="s">
        <v>4250</v>
      </c>
      <c r="D266" s="96" t="s">
        <v>11</v>
      </c>
      <c r="E266" s="96">
        <v>10</v>
      </c>
      <c r="F266" s="98">
        <v>55</v>
      </c>
      <c r="G266" s="98">
        <f t="shared" si="4"/>
        <v>550</v>
      </c>
      <c r="H266" s="124" t="s">
        <v>396</v>
      </c>
      <c r="I266" s="96" t="s">
        <v>5059</v>
      </c>
      <c r="J266" s="96" t="s">
        <v>1849</v>
      </c>
    </row>
    <row r="267" spans="1:10" ht="36" x14ac:dyDescent="0.2">
      <c r="A267" s="99" t="s">
        <v>1847</v>
      </c>
      <c r="B267" s="99" t="s">
        <v>2110</v>
      </c>
      <c r="C267" s="96" t="s">
        <v>4250</v>
      </c>
      <c r="D267" s="96" t="s">
        <v>11</v>
      </c>
      <c r="E267" s="96">
        <v>10</v>
      </c>
      <c r="F267" s="98">
        <v>190</v>
      </c>
      <c r="G267" s="98">
        <f t="shared" si="4"/>
        <v>1900</v>
      </c>
      <c r="H267" s="124" t="s">
        <v>396</v>
      </c>
      <c r="I267" s="96" t="s">
        <v>5059</v>
      </c>
      <c r="J267" s="96" t="s">
        <v>1849</v>
      </c>
    </row>
    <row r="268" spans="1:10" ht="36" x14ac:dyDescent="0.2">
      <c r="A268" s="99" t="s">
        <v>1847</v>
      </c>
      <c r="B268" s="99" t="s">
        <v>2111</v>
      </c>
      <c r="C268" s="96" t="s">
        <v>4250</v>
      </c>
      <c r="D268" s="96" t="s">
        <v>11</v>
      </c>
      <c r="E268" s="96">
        <v>10</v>
      </c>
      <c r="F268" s="98">
        <v>190</v>
      </c>
      <c r="G268" s="98">
        <f t="shared" si="4"/>
        <v>1900</v>
      </c>
      <c r="H268" s="124" t="s">
        <v>396</v>
      </c>
      <c r="I268" s="96" t="s">
        <v>5059</v>
      </c>
      <c r="J268" s="96" t="s">
        <v>1849</v>
      </c>
    </row>
    <row r="269" spans="1:10" ht="36" x14ac:dyDescent="0.2">
      <c r="A269" s="99" t="s">
        <v>1847</v>
      </c>
      <c r="B269" s="99" t="s">
        <v>2112</v>
      </c>
      <c r="C269" s="96" t="s">
        <v>4250</v>
      </c>
      <c r="D269" s="96" t="s">
        <v>11</v>
      </c>
      <c r="E269" s="96">
        <v>10</v>
      </c>
      <c r="F269" s="98">
        <v>380</v>
      </c>
      <c r="G269" s="98">
        <f t="shared" si="4"/>
        <v>3800</v>
      </c>
      <c r="H269" s="124" t="s">
        <v>396</v>
      </c>
      <c r="I269" s="96" t="s">
        <v>5059</v>
      </c>
      <c r="J269" s="96" t="s">
        <v>1849</v>
      </c>
    </row>
    <row r="270" spans="1:10" ht="36" x14ac:dyDescent="0.2">
      <c r="A270" s="99" t="s">
        <v>1847</v>
      </c>
      <c r="B270" s="99" t="s">
        <v>2113</v>
      </c>
      <c r="C270" s="96" t="s">
        <v>4250</v>
      </c>
      <c r="D270" s="96" t="s">
        <v>11</v>
      </c>
      <c r="E270" s="96">
        <v>20</v>
      </c>
      <c r="F270" s="98">
        <v>15</v>
      </c>
      <c r="G270" s="98">
        <f t="shared" si="4"/>
        <v>300</v>
      </c>
      <c r="H270" s="124" t="s">
        <v>396</v>
      </c>
      <c r="I270" s="96" t="s">
        <v>5059</v>
      </c>
      <c r="J270" s="96" t="s">
        <v>1849</v>
      </c>
    </row>
    <row r="271" spans="1:10" ht="36" x14ac:dyDescent="0.2">
      <c r="A271" s="99" t="s">
        <v>1847</v>
      </c>
      <c r="B271" s="99" t="s">
        <v>2114</v>
      </c>
      <c r="C271" s="96" t="s">
        <v>4250</v>
      </c>
      <c r="D271" s="96" t="s">
        <v>11</v>
      </c>
      <c r="E271" s="96">
        <v>10</v>
      </c>
      <c r="F271" s="98">
        <v>15</v>
      </c>
      <c r="G271" s="98">
        <f t="shared" si="4"/>
        <v>150</v>
      </c>
      <c r="H271" s="124" t="s">
        <v>396</v>
      </c>
      <c r="I271" s="96" t="s">
        <v>5059</v>
      </c>
      <c r="J271" s="96" t="s">
        <v>1849</v>
      </c>
    </row>
    <row r="272" spans="1:10" ht="16.5" customHeight="1" x14ac:dyDescent="0.2">
      <c r="A272" s="99" t="s">
        <v>1847</v>
      </c>
      <c r="B272" s="99" t="s">
        <v>2115</v>
      </c>
      <c r="C272" s="96" t="s">
        <v>4250</v>
      </c>
      <c r="D272" s="96" t="s">
        <v>11</v>
      </c>
      <c r="E272" s="96">
        <v>2</v>
      </c>
      <c r="F272" s="98">
        <v>28</v>
      </c>
      <c r="G272" s="98">
        <f t="shared" si="4"/>
        <v>56</v>
      </c>
      <c r="H272" s="124" t="s">
        <v>396</v>
      </c>
      <c r="I272" s="96" t="s">
        <v>5059</v>
      </c>
      <c r="J272" s="96" t="s">
        <v>1849</v>
      </c>
    </row>
    <row r="273" spans="1:10" ht="36" x14ac:dyDescent="0.2">
      <c r="A273" s="99" t="s">
        <v>1847</v>
      </c>
      <c r="B273" s="99" t="s">
        <v>2116</v>
      </c>
      <c r="C273" s="96" t="s">
        <v>4250</v>
      </c>
      <c r="D273" s="96" t="s">
        <v>11</v>
      </c>
      <c r="E273" s="96">
        <v>5</v>
      </c>
      <c r="F273" s="98">
        <v>15</v>
      </c>
      <c r="G273" s="98">
        <f t="shared" si="4"/>
        <v>75</v>
      </c>
      <c r="H273" s="124" t="s">
        <v>396</v>
      </c>
      <c r="I273" s="96" t="s">
        <v>5059</v>
      </c>
      <c r="J273" s="96" t="s">
        <v>1849</v>
      </c>
    </row>
    <row r="274" spans="1:10" ht="36" x14ac:dyDescent="0.2">
      <c r="A274" s="99" t="s">
        <v>1847</v>
      </c>
      <c r="B274" s="99" t="s">
        <v>2117</v>
      </c>
      <c r="C274" s="96" t="s">
        <v>4250</v>
      </c>
      <c r="D274" s="96" t="s">
        <v>11</v>
      </c>
      <c r="E274" s="96">
        <v>10</v>
      </c>
      <c r="F274" s="98">
        <v>30</v>
      </c>
      <c r="G274" s="98">
        <f t="shared" si="4"/>
        <v>300</v>
      </c>
      <c r="H274" s="124" t="s">
        <v>396</v>
      </c>
      <c r="I274" s="96" t="s">
        <v>5059</v>
      </c>
      <c r="J274" s="96" t="s">
        <v>1849</v>
      </c>
    </row>
    <row r="275" spans="1:10" ht="36" x14ac:dyDescent="0.2">
      <c r="A275" s="99" t="s">
        <v>1847</v>
      </c>
      <c r="B275" s="99" t="s">
        <v>2075</v>
      </c>
      <c r="C275" s="96" t="s">
        <v>4250</v>
      </c>
      <c r="D275" s="96" t="s">
        <v>11</v>
      </c>
      <c r="E275" s="96">
        <v>10</v>
      </c>
      <c r="F275" s="98">
        <v>10</v>
      </c>
      <c r="G275" s="98">
        <f t="shared" si="4"/>
        <v>100</v>
      </c>
      <c r="H275" s="124" t="s">
        <v>396</v>
      </c>
      <c r="I275" s="96" t="s">
        <v>5059</v>
      </c>
      <c r="J275" s="96" t="s">
        <v>1849</v>
      </c>
    </row>
    <row r="276" spans="1:10" ht="36" x14ac:dyDescent="0.2">
      <c r="A276" s="99" t="s">
        <v>1847</v>
      </c>
      <c r="B276" s="99" t="s">
        <v>2118</v>
      </c>
      <c r="C276" s="96" t="s">
        <v>4250</v>
      </c>
      <c r="D276" s="96" t="s">
        <v>11</v>
      </c>
      <c r="E276" s="96">
        <v>1</v>
      </c>
      <c r="F276" s="98">
        <v>984</v>
      </c>
      <c r="G276" s="98">
        <f t="shared" si="4"/>
        <v>984</v>
      </c>
      <c r="H276" s="124" t="s">
        <v>396</v>
      </c>
      <c r="I276" s="96" t="s">
        <v>5059</v>
      </c>
      <c r="J276" s="96" t="s">
        <v>1849</v>
      </c>
    </row>
    <row r="277" spans="1:10" ht="36" x14ac:dyDescent="0.2">
      <c r="A277" s="99" t="s">
        <v>1847</v>
      </c>
      <c r="B277" s="99" t="s">
        <v>2119</v>
      </c>
      <c r="C277" s="96" t="s">
        <v>4250</v>
      </c>
      <c r="D277" s="96" t="s">
        <v>11</v>
      </c>
      <c r="E277" s="96">
        <v>1</v>
      </c>
      <c r="F277" s="98">
        <v>2250</v>
      </c>
      <c r="G277" s="98">
        <f t="shared" si="4"/>
        <v>2250</v>
      </c>
      <c r="H277" s="124" t="s">
        <v>396</v>
      </c>
      <c r="I277" s="96" t="s">
        <v>5059</v>
      </c>
      <c r="J277" s="96" t="s">
        <v>1849</v>
      </c>
    </row>
    <row r="278" spans="1:10" ht="36" x14ac:dyDescent="0.2">
      <c r="A278" s="99" t="s">
        <v>1847</v>
      </c>
      <c r="B278" s="99" t="s">
        <v>2120</v>
      </c>
      <c r="C278" s="96" t="s">
        <v>4250</v>
      </c>
      <c r="D278" s="96" t="s">
        <v>11</v>
      </c>
      <c r="E278" s="96">
        <v>10</v>
      </c>
      <c r="F278" s="98">
        <v>13</v>
      </c>
      <c r="G278" s="98">
        <f t="shared" si="4"/>
        <v>130</v>
      </c>
      <c r="H278" s="124" t="s">
        <v>396</v>
      </c>
      <c r="I278" s="96" t="s">
        <v>5059</v>
      </c>
      <c r="J278" s="96" t="s">
        <v>1849</v>
      </c>
    </row>
    <row r="279" spans="1:10" ht="36" x14ac:dyDescent="0.2">
      <c r="A279" s="99" t="s">
        <v>1847</v>
      </c>
      <c r="B279" s="99" t="s">
        <v>2121</v>
      </c>
      <c r="C279" s="96" t="s">
        <v>4250</v>
      </c>
      <c r="D279" s="96" t="s">
        <v>11</v>
      </c>
      <c r="E279" s="96">
        <v>1</v>
      </c>
      <c r="F279" s="98">
        <v>1690</v>
      </c>
      <c r="G279" s="98">
        <f t="shared" si="4"/>
        <v>1690</v>
      </c>
      <c r="H279" s="124" t="s">
        <v>396</v>
      </c>
      <c r="I279" s="96" t="s">
        <v>5059</v>
      </c>
      <c r="J279" s="96" t="s">
        <v>1849</v>
      </c>
    </row>
    <row r="280" spans="1:10" ht="36" x14ac:dyDescent="0.2">
      <c r="A280" s="99" t="s">
        <v>1847</v>
      </c>
      <c r="B280" s="99" t="s">
        <v>2122</v>
      </c>
      <c r="C280" s="96" t="s">
        <v>4250</v>
      </c>
      <c r="D280" s="96" t="s">
        <v>1868</v>
      </c>
      <c r="E280" s="96">
        <v>100</v>
      </c>
      <c r="F280" s="98">
        <v>12.32</v>
      </c>
      <c r="G280" s="98">
        <f t="shared" si="4"/>
        <v>1232</v>
      </c>
      <c r="H280" s="124" t="s">
        <v>396</v>
      </c>
      <c r="I280" s="96" t="s">
        <v>5059</v>
      </c>
      <c r="J280" s="96" t="s">
        <v>1849</v>
      </c>
    </row>
    <row r="281" spans="1:10" ht="59.25" customHeight="1" x14ac:dyDescent="0.2">
      <c r="A281" s="99" t="s">
        <v>1847</v>
      </c>
      <c r="B281" s="99" t="s">
        <v>2123</v>
      </c>
      <c r="C281" s="96" t="s">
        <v>4250</v>
      </c>
      <c r="D281" s="96" t="s">
        <v>11</v>
      </c>
      <c r="E281" s="96">
        <v>10</v>
      </c>
      <c r="F281" s="98">
        <v>22</v>
      </c>
      <c r="G281" s="98">
        <f t="shared" si="4"/>
        <v>220</v>
      </c>
      <c r="H281" s="124" t="s">
        <v>396</v>
      </c>
      <c r="I281" s="96" t="s">
        <v>5059</v>
      </c>
      <c r="J281" s="96" t="s">
        <v>1849</v>
      </c>
    </row>
    <row r="282" spans="1:10" ht="36" x14ac:dyDescent="0.2">
      <c r="A282" s="99" t="s">
        <v>1847</v>
      </c>
      <c r="B282" s="99" t="s">
        <v>2124</v>
      </c>
      <c r="C282" s="96" t="s">
        <v>4250</v>
      </c>
      <c r="D282" s="96" t="s">
        <v>11</v>
      </c>
      <c r="E282" s="96">
        <v>10</v>
      </c>
      <c r="F282" s="98">
        <v>22</v>
      </c>
      <c r="G282" s="98">
        <f t="shared" si="4"/>
        <v>220</v>
      </c>
      <c r="H282" s="124" t="s">
        <v>396</v>
      </c>
      <c r="I282" s="96" t="s">
        <v>5059</v>
      </c>
      <c r="J282" s="96" t="s">
        <v>1849</v>
      </c>
    </row>
    <row r="283" spans="1:10" ht="36" x14ac:dyDescent="0.2">
      <c r="A283" s="99" t="s">
        <v>1847</v>
      </c>
      <c r="B283" s="99" t="s">
        <v>2125</v>
      </c>
      <c r="C283" s="96" t="s">
        <v>4250</v>
      </c>
      <c r="D283" s="96" t="s">
        <v>18</v>
      </c>
      <c r="E283" s="96">
        <v>10</v>
      </c>
      <c r="F283" s="98">
        <v>10.6</v>
      </c>
      <c r="G283" s="98">
        <f t="shared" si="4"/>
        <v>106</v>
      </c>
      <c r="H283" s="124" t="s">
        <v>396</v>
      </c>
      <c r="I283" s="96" t="s">
        <v>5059</v>
      </c>
      <c r="J283" s="96" t="s">
        <v>1849</v>
      </c>
    </row>
    <row r="284" spans="1:10" ht="36" x14ac:dyDescent="0.2">
      <c r="A284" s="99" t="s">
        <v>1847</v>
      </c>
      <c r="B284" s="99" t="s">
        <v>2126</v>
      </c>
      <c r="C284" s="96" t="s">
        <v>4250</v>
      </c>
      <c r="D284" s="96" t="s">
        <v>11</v>
      </c>
      <c r="E284" s="96">
        <v>20</v>
      </c>
      <c r="F284" s="98">
        <v>20</v>
      </c>
      <c r="G284" s="98">
        <f t="shared" si="4"/>
        <v>400</v>
      </c>
      <c r="H284" s="124" t="s">
        <v>396</v>
      </c>
      <c r="I284" s="96" t="s">
        <v>5059</v>
      </c>
      <c r="J284" s="96" t="s">
        <v>1849</v>
      </c>
    </row>
    <row r="285" spans="1:10" ht="36" x14ac:dyDescent="0.2">
      <c r="A285" s="99" t="s">
        <v>1847</v>
      </c>
      <c r="B285" s="99" t="s">
        <v>2127</v>
      </c>
      <c r="C285" s="96" t="s">
        <v>4250</v>
      </c>
      <c r="D285" s="96" t="s">
        <v>11</v>
      </c>
      <c r="E285" s="96">
        <v>20</v>
      </c>
      <c r="F285" s="98">
        <v>16</v>
      </c>
      <c r="G285" s="98">
        <f t="shared" si="4"/>
        <v>320</v>
      </c>
      <c r="H285" s="124" t="s">
        <v>396</v>
      </c>
      <c r="I285" s="96" t="s">
        <v>5059</v>
      </c>
      <c r="J285" s="96" t="s">
        <v>1849</v>
      </c>
    </row>
    <row r="286" spans="1:10" ht="36" x14ac:dyDescent="0.2">
      <c r="A286" s="99" t="s">
        <v>1847</v>
      </c>
      <c r="B286" s="99" t="s">
        <v>2128</v>
      </c>
      <c r="C286" s="96" t="s">
        <v>4250</v>
      </c>
      <c r="D286" s="96" t="s">
        <v>11</v>
      </c>
      <c r="E286" s="96">
        <v>10</v>
      </c>
      <c r="F286" s="98">
        <v>17</v>
      </c>
      <c r="G286" s="98">
        <f t="shared" si="4"/>
        <v>170</v>
      </c>
      <c r="H286" s="124" t="s">
        <v>396</v>
      </c>
      <c r="I286" s="96" t="s">
        <v>5059</v>
      </c>
      <c r="J286" s="96" t="s">
        <v>1849</v>
      </c>
    </row>
    <row r="287" spans="1:10" ht="36" x14ac:dyDescent="0.2">
      <c r="A287" s="99" t="s">
        <v>1847</v>
      </c>
      <c r="B287" s="99" t="s">
        <v>2129</v>
      </c>
      <c r="C287" s="96" t="s">
        <v>4250</v>
      </c>
      <c r="D287" s="96" t="s">
        <v>11</v>
      </c>
      <c r="E287" s="96">
        <v>10</v>
      </c>
      <c r="F287" s="98">
        <v>34</v>
      </c>
      <c r="G287" s="98">
        <f t="shared" si="4"/>
        <v>340</v>
      </c>
      <c r="H287" s="124" t="s">
        <v>396</v>
      </c>
      <c r="I287" s="96" t="s">
        <v>5059</v>
      </c>
      <c r="J287" s="96" t="s">
        <v>1849</v>
      </c>
    </row>
    <row r="288" spans="1:10" ht="36" x14ac:dyDescent="0.2">
      <c r="A288" s="99" t="s">
        <v>1847</v>
      </c>
      <c r="B288" s="99" t="s">
        <v>2130</v>
      </c>
      <c r="C288" s="96" t="s">
        <v>4250</v>
      </c>
      <c r="D288" s="96" t="s">
        <v>11</v>
      </c>
      <c r="E288" s="96">
        <v>10</v>
      </c>
      <c r="F288" s="98">
        <v>10</v>
      </c>
      <c r="G288" s="98">
        <f t="shared" si="4"/>
        <v>100</v>
      </c>
      <c r="H288" s="124" t="s">
        <v>396</v>
      </c>
      <c r="I288" s="96" t="s">
        <v>5059</v>
      </c>
      <c r="J288" s="96" t="s">
        <v>1849</v>
      </c>
    </row>
    <row r="289" spans="1:10" ht="36" x14ac:dyDescent="0.2">
      <c r="A289" s="99" t="s">
        <v>1847</v>
      </c>
      <c r="B289" s="99" t="s">
        <v>2131</v>
      </c>
      <c r="C289" s="96" t="s">
        <v>4250</v>
      </c>
      <c r="D289" s="96" t="s">
        <v>11</v>
      </c>
      <c r="E289" s="96">
        <v>100</v>
      </c>
      <c r="F289" s="98">
        <v>6</v>
      </c>
      <c r="G289" s="98">
        <f t="shared" si="4"/>
        <v>600</v>
      </c>
      <c r="H289" s="124" t="s">
        <v>396</v>
      </c>
      <c r="I289" s="96" t="s">
        <v>5059</v>
      </c>
      <c r="J289" s="96" t="s">
        <v>1849</v>
      </c>
    </row>
    <row r="290" spans="1:10" ht="36" x14ac:dyDescent="0.2">
      <c r="A290" s="99" t="s">
        <v>1847</v>
      </c>
      <c r="B290" s="99" t="s">
        <v>2132</v>
      </c>
      <c r="C290" s="96" t="s">
        <v>4250</v>
      </c>
      <c r="D290" s="96" t="s">
        <v>11</v>
      </c>
      <c r="E290" s="96">
        <v>100</v>
      </c>
      <c r="F290" s="98">
        <v>7.5</v>
      </c>
      <c r="G290" s="98">
        <f t="shared" si="4"/>
        <v>750</v>
      </c>
      <c r="H290" s="124" t="s">
        <v>396</v>
      </c>
      <c r="I290" s="96" t="s">
        <v>5059</v>
      </c>
      <c r="J290" s="96" t="s">
        <v>1849</v>
      </c>
    </row>
    <row r="291" spans="1:10" ht="36" x14ac:dyDescent="0.2">
      <c r="A291" s="99" t="s">
        <v>1847</v>
      </c>
      <c r="B291" s="99" t="s">
        <v>2133</v>
      </c>
      <c r="C291" s="96" t="s">
        <v>4250</v>
      </c>
      <c r="D291" s="96" t="s">
        <v>18</v>
      </c>
      <c r="E291" s="96">
        <v>10</v>
      </c>
      <c r="F291" s="98">
        <v>35.049999999999997</v>
      </c>
      <c r="G291" s="98">
        <f t="shared" si="4"/>
        <v>350.5</v>
      </c>
      <c r="H291" s="124" t="s">
        <v>396</v>
      </c>
      <c r="I291" s="96" t="s">
        <v>5059</v>
      </c>
      <c r="J291" s="96" t="s">
        <v>1849</v>
      </c>
    </row>
    <row r="292" spans="1:10" ht="36" x14ac:dyDescent="0.2">
      <c r="A292" s="99" t="s">
        <v>1847</v>
      </c>
      <c r="B292" s="99" t="s">
        <v>2134</v>
      </c>
      <c r="C292" s="96" t="s">
        <v>4250</v>
      </c>
      <c r="D292" s="96" t="s">
        <v>18</v>
      </c>
      <c r="E292" s="96">
        <v>10</v>
      </c>
      <c r="F292" s="98">
        <v>13.5</v>
      </c>
      <c r="G292" s="98">
        <f t="shared" si="4"/>
        <v>135</v>
      </c>
      <c r="H292" s="124" t="s">
        <v>396</v>
      </c>
      <c r="I292" s="96" t="s">
        <v>5059</v>
      </c>
      <c r="J292" s="96" t="s">
        <v>1849</v>
      </c>
    </row>
    <row r="293" spans="1:10" ht="36" x14ac:dyDescent="0.2">
      <c r="A293" s="99" t="s">
        <v>1847</v>
      </c>
      <c r="B293" s="99" t="s">
        <v>2135</v>
      </c>
      <c r="C293" s="96" t="s">
        <v>4250</v>
      </c>
      <c r="D293" s="96" t="s">
        <v>11</v>
      </c>
      <c r="E293" s="96">
        <v>14</v>
      </c>
      <c r="F293" s="98">
        <v>239.94</v>
      </c>
      <c r="G293" s="98">
        <f t="shared" si="4"/>
        <v>3359.16</v>
      </c>
      <c r="H293" s="124" t="s">
        <v>396</v>
      </c>
      <c r="I293" s="96" t="s">
        <v>5059</v>
      </c>
      <c r="J293" s="96" t="s">
        <v>1849</v>
      </c>
    </row>
    <row r="294" spans="1:10" ht="36" x14ac:dyDescent="0.2">
      <c r="A294" s="99" t="s">
        <v>1847</v>
      </c>
      <c r="B294" s="99" t="s">
        <v>2136</v>
      </c>
      <c r="C294" s="96" t="s">
        <v>4250</v>
      </c>
      <c r="D294" s="96" t="s">
        <v>2137</v>
      </c>
      <c r="E294" s="96">
        <v>6</v>
      </c>
      <c r="F294" s="98">
        <v>10.06</v>
      </c>
      <c r="G294" s="98">
        <f t="shared" si="4"/>
        <v>60.36</v>
      </c>
      <c r="H294" s="124" t="s">
        <v>396</v>
      </c>
      <c r="I294" s="96" t="s">
        <v>5059</v>
      </c>
      <c r="J294" s="96" t="s">
        <v>1849</v>
      </c>
    </row>
    <row r="295" spans="1:10" ht="36" x14ac:dyDescent="0.2">
      <c r="A295" s="99" t="s">
        <v>1847</v>
      </c>
      <c r="B295" s="99" t="s">
        <v>2138</v>
      </c>
      <c r="C295" s="96" t="s">
        <v>4250</v>
      </c>
      <c r="D295" s="96" t="s">
        <v>11</v>
      </c>
      <c r="E295" s="96">
        <v>1</v>
      </c>
      <c r="F295" s="98">
        <v>35</v>
      </c>
      <c r="G295" s="98">
        <f t="shared" si="4"/>
        <v>35</v>
      </c>
      <c r="H295" s="124" t="s">
        <v>396</v>
      </c>
      <c r="I295" s="96" t="s">
        <v>5059</v>
      </c>
      <c r="J295" s="96" t="s">
        <v>1849</v>
      </c>
    </row>
    <row r="296" spans="1:10" ht="48" x14ac:dyDescent="0.2">
      <c r="A296" s="99" t="s">
        <v>29</v>
      </c>
      <c r="B296" s="99" t="s">
        <v>2139</v>
      </c>
      <c r="C296" s="96" t="s">
        <v>4250</v>
      </c>
      <c r="D296" s="96" t="s">
        <v>11</v>
      </c>
      <c r="E296" s="96">
        <v>6</v>
      </c>
      <c r="F296" s="98">
        <v>550</v>
      </c>
      <c r="G296" s="98">
        <f t="shared" si="4"/>
        <v>3300</v>
      </c>
      <c r="H296" s="124" t="s">
        <v>396</v>
      </c>
      <c r="I296" s="96" t="s">
        <v>5059</v>
      </c>
      <c r="J296" s="96" t="s">
        <v>1849</v>
      </c>
    </row>
    <row r="297" spans="1:10" ht="24" x14ac:dyDescent="0.2">
      <c r="A297" s="99" t="s">
        <v>29</v>
      </c>
      <c r="B297" s="99" t="s">
        <v>2140</v>
      </c>
      <c r="C297" s="96" t="s">
        <v>4250</v>
      </c>
      <c r="D297" s="96" t="s">
        <v>11</v>
      </c>
      <c r="E297" s="96">
        <v>6</v>
      </c>
      <c r="F297" s="98">
        <v>9.9</v>
      </c>
      <c r="G297" s="98">
        <f t="shared" si="4"/>
        <v>59.400000000000006</v>
      </c>
      <c r="H297" s="124" t="s">
        <v>396</v>
      </c>
      <c r="I297" s="96" t="s">
        <v>5059</v>
      </c>
      <c r="J297" s="96" t="s">
        <v>1849</v>
      </c>
    </row>
    <row r="298" spans="1:10" ht="24" x14ac:dyDescent="0.2">
      <c r="A298" s="99" t="s">
        <v>29</v>
      </c>
      <c r="B298" s="99" t="s">
        <v>2141</v>
      </c>
      <c r="C298" s="96" t="s">
        <v>4250</v>
      </c>
      <c r="D298" s="96" t="s">
        <v>11</v>
      </c>
      <c r="E298" s="96">
        <v>1</v>
      </c>
      <c r="F298" s="98">
        <v>880</v>
      </c>
      <c r="G298" s="98">
        <f t="shared" si="4"/>
        <v>880</v>
      </c>
      <c r="H298" s="124" t="s">
        <v>396</v>
      </c>
      <c r="I298" s="96" t="s">
        <v>5059</v>
      </c>
      <c r="J298" s="96" t="s">
        <v>1849</v>
      </c>
    </row>
    <row r="299" spans="1:10" ht="24" x14ac:dyDescent="0.2">
      <c r="A299" s="99" t="s">
        <v>29</v>
      </c>
      <c r="B299" s="99" t="s">
        <v>2142</v>
      </c>
      <c r="C299" s="96" t="s">
        <v>4250</v>
      </c>
      <c r="D299" s="96" t="s">
        <v>11</v>
      </c>
      <c r="E299" s="96">
        <v>1</v>
      </c>
      <c r="F299" s="98">
        <v>40</v>
      </c>
      <c r="G299" s="98">
        <f t="shared" si="4"/>
        <v>40</v>
      </c>
      <c r="H299" s="124" t="s">
        <v>396</v>
      </c>
      <c r="I299" s="96" t="s">
        <v>5059</v>
      </c>
      <c r="J299" s="96" t="s">
        <v>1849</v>
      </c>
    </row>
    <row r="300" spans="1:10" ht="24" x14ac:dyDescent="0.2">
      <c r="A300" s="99" t="s">
        <v>29</v>
      </c>
      <c r="B300" s="99" t="s">
        <v>2143</v>
      </c>
      <c r="C300" s="96" t="s">
        <v>4250</v>
      </c>
      <c r="D300" s="96" t="s">
        <v>11</v>
      </c>
      <c r="E300" s="96">
        <v>12</v>
      </c>
      <c r="F300" s="98">
        <v>24.9</v>
      </c>
      <c r="G300" s="98">
        <f t="shared" si="4"/>
        <v>298.79999999999995</v>
      </c>
      <c r="H300" s="124" t="s">
        <v>396</v>
      </c>
      <c r="I300" s="96" t="s">
        <v>5059</v>
      </c>
      <c r="J300" s="96" t="s">
        <v>1849</v>
      </c>
    </row>
    <row r="301" spans="1:10" ht="24" x14ac:dyDescent="0.2">
      <c r="A301" s="99" t="s">
        <v>29</v>
      </c>
      <c r="B301" s="99" t="s">
        <v>2144</v>
      </c>
      <c r="C301" s="96" t="s">
        <v>4250</v>
      </c>
      <c r="D301" s="96" t="s">
        <v>11</v>
      </c>
      <c r="E301" s="96">
        <v>2</v>
      </c>
      <c r="F301" s="98">
        <v>75</v>
      </c>
      <c r="G301" s="98">
        <f t="shared" si="4"/>
        <v>150</v>
      </c>
      <c r="H301" s="124" t="s">
        <v>396</v>
      </c>
      <c r="I301" s="96" t="s">
        <v>5059</v>
      </c>
      <c r="J301" s="96" t="s">
        <v>1849</v>
      </c>
    </row>
    <row r="302" spans="1:10" ht="24" x14ac:dyDescent="0.2">
      <c r="A302" s="99" t="s">
        <v>29</v>
      </c>
      <c r="B302" s="99" t="s">
        <v>2145</v>
      </c>
      <c r="C302" s="96" t="s">
        <v>4250</v>
      </c>
      <c r="D302" s="96" t="s">
        <v>11</v>
      </c>
      <c r="E302" s="96">
        <v>1</v>
      </c>
      <c r="F302" s="98">
        <v>291</v>
      </c>
      <c r="G302" s="98">
        <f t="shared" si="4"/>
        <v>291</v>
      </c>
      <c r="H302" s="124" t="s">
        <v>396</v>
      </c>
      <c r="I302" s="96" t="s">
        <v>5059</v>
      </c>
      <c r="J302" s="96" t="s">
        <v>1849</v>
      </c>
    </row>
    <row r="303" spans="1:10" ht="48" x14ac:dyDescent="0.2">
      <c r="A303" s="99" t="s">
        <v>29</v>
      </c>
      <c r="B303" s="99" t="s">
        <v>2146</v>
      </c>
      <c r="C303" s="96" t="s">
        <v>4250</v>
      </c>
      <c r="D303" s="96" t="s">
        <v>11</v>
      </c>
      <c r="E303" s="96">
        <v>1</v>
      </c>
      <c r="F303" s="98">
        <v>500</v>
      </c>
      <c r="G303" s="98">
        <f t="shared" si="4"/>
        <v>500</v>
      </c>
      <c r="H303" s="124" t="s">
        <v>396</v>
      </c>
      <c r="I303" s="96" t="s">
        <v>5059</v>
      </c>
      <c r="J303" s="96" t="s">
        <v>1849</v>
      </c>
    </row>
    <row r="304" spans="1:10" ht="36" x14ac:dyDescent="0.2">
      <c r="A304" s="99" t="s">
        <v>1847</v>
      </c>
      <c r="B304" s="99" t="s">
        <v>2147</v>
      </c>
      <c r="C304" s="96" t="s">
        <v>4250</v>
      </c>
      <c r="D304" s="96" t="s">
        <v>11</v>
      </c>
      <c r="E304" s="96">
        <v>1</v>
      </c>
      <c r="F304" s="98">
        <v>299</v>
      </c>
      <c r="G304" s="98">
        <f t="shared" si="4"/>
        <v>299</v>
      </c>
      <c r="H304" s="124" t="s">
        <v>396</v>
      </c>
      <c r="I304" s="96" t="s">
        <v>5059</v>
      </c>
      <c r="J304" s="96" t="s">
        <v>1849</v>
      </c>
    </row>
    <row r="305" spans="1:10" ht="36" x14ac:dyDescent="0.2">
      <c r="A305" s="99" t="s">
        <v>1847</v>
      </c>
      <c r="B305" s="99" t="s">
        <v>2148</v>
      </c>
      <c r="C305" s="96" t="s">
        <v>4250</v>
      </c>
      <c r="D305" s="96" t="s">
        <v>11</v>
      </c>
      <c r="E305" s="96">
        <v>2</v>
      </c>
      <c r="F305" s="98">
        <v>33</v>
      </c>
      <c r="G305" s="98">
        <f t="shared" si="4"/>
        <v>66</v>
      </c>
      <c r="H305" s="124" t="s">
        <v>396</v>
      </c>
      <c r="I305" s="96" t="s">
        <v>5059</v>
      </c>
      <c r="J305" s="96" t="s">
        <v>1849</v>
      </c>
    </row>
    <row r="306" spans="1:10" ht="36" x14ac:dyDescent="0.2">
      <c r="A306" s="99" t="s">
        <v>1847</v>
      </c>
      <c r="B306" s="99" t="s">
        <v>2149</v>
      </c>
      <c r="C306" s="96" t="s">
        <v>4250</v>
      </c>
      <c r="D306" s="96" t="s">
        <v>11</v>
      </c>
      <c r="E306" s="96">
        <v>1</v>
      </c>
      <c r="F306" s="98">
        <v>300</v>
      </c>
      <c r="G306" s="98">
        <f t="shared" si="4"/>
        <v>300</v>
      </c>
      <c r="H306" s="124" t="s">
        <v>396</v>
      </c>
      <c r="I306" s="96" t="s">
        <v>5059</v>
      </c>
      <c r="J306" s="96" t="s">
        <v>1849</v>
      </c>
    </row>
    <row r="307" spans="1:10" ht="36" x14ac:dyDescent="0.2">
      <c r="A307" s="99" t="s">
        <v>1847</v>
      </c>
      <c r="B307" s="99" t="s">
        <v>2150</v>
      </c>
      <c r="C307" s="96" t="s">
        <v>4250</v>
      </c>
      <c r="D307" s="96" t="s">
        <v>11</v>
      </c>
      <c r="E307" s="96">
        <v>4</v>
      </c>
      <c r="F307" s="98">
        <v>100</v>
      </c>
      <c r="G307" s="98">
        <f t="shared" si="4"/>
        <v>400</v>
      </c>
      <c r="H307" s="124" t="s">
        <v>396</v>
      </c>
      <c r="I307" s="96" t="s">
        <v>5059</v>
      </c>
      <c r="J307" s="96" t="s">
        <v>1849</v>
      </c>
    </row>
    <row r="308" spans="1:10" ht="36" x14ac:dyDescent="0.2">
      <c r="A308" s="99" t="s">
        <v>1847</v>
      </c>
      <c r="B308" s="99" t="s">
        <v>2151</v>
      </c>
      <c r="C308" s="96" t="s">
        <v>4250</v>
      </c>
      <c r="D308" s="96" t="s">
        <v>1868</v>
      </c>
      <c r="E308" s="96">
        <v>40</v>
      </c>
      <c r="F308" s="98">
        <v>50</v>
      </c>
      <c r="G308" s="98">
        <f t="shared" si="4"/>
        <v>2000</v>
      </c>
      <c r="H308" s="124" t="s">
        <v>396</v>
      </c>
      <c r="I308" s="96" t="s">
        <v>5059</v>
      </c>
      <c r="J308" s="96" t="s">
        <v>1849</v>
      </c>
    </row>
    <row r="309" spans="1:10" ht="36" x14ac:dyDescent="0.2">
      <c r="A309" s="99" t="s">
        <v>1847</v>
      </c>
      <c r="B309" s="99" t="s">
        <v>2152</v>
      </c>
      <c r="C309" s="96" t="s">
        <v>4250</v>
      </c>
      <c r="D309" s="96" t="s">
        <v>1868</v>
      </c>
      <c r="E309" s="96">
        <v>12</v>
      </c>
      <c r="F309" s="98">
        <v>100</v>
      </c>
      <c r="G309" s="98">
        <f t="shared" si="4"/>
        <v>1200</v>
      </c>
      <c r="H309" s="124" t="s">
        <v>396</v>
      </c>
      <c r="I309" s="96" t="s">
        <v>5059</v>
      </c>
      <c r="J309" s="96" t="s">
        <v>1849</v>
      </c>
    </row>
    <row r="310" spans="1:10" ht="36" x14ac:dyDescent="0.2">
      <c r="A310" s="99" t="s">
        <v>1847</v>
      </c>
      <c r="B310" s="99" t="s">
        <v>2153</v>
      </c>
      <c r="C310" s="96" t="s">
        <v>4250</v>
      </c>
      <c r="D310" s="96" t="s">
        <v>1868</v>
      </c>
      <c r="E310" s="96">
        <v>21</v>
      </c>
      <c r="F310" s="98">
        <v>50</v>
      </c>
      <c r="G310" s="98">
        <f t="shared" si="4"/>
        <v>1050</v>
      </c>
      <c r="H310" s="124" t="s">
        <v>396</v>
      </c>
      <c r="I310" s="96" t="s">
        <v>5059</v>
      </c>
      <c r="J310" s="96" t="s">
        <v>1849</v>
      </c>
    </row>
    <row r="311" spans="1:10" ht="36" x14ac:dyDescent="0.2">
      <c r="A311" s="99" t="s">
        <v>1847</v>
      </c>
      <c r="B311" s="99" t="s">
        <v>2154</v>
      </c>
      <c r="C311" s="96" t="s">
        <v>4250</v>
      </c>
      <c r="D311" s="96" t="s">
        <v>1868</v>
      </c>
      <c r="E311" s="96">
        <v>40</v>
      </c>
      <c r="F311" s="98">
        <v>60</v>
      </c>
      <c r="G311" s="98">
        <f t="shared" si="4"/>
        <v>2400</v>
      </c>
      <c r="H311" s="124" t="s">
        <v>396</v>
      </c>
      <c r="I311" s="96" t="s">
        <v>5059</v>
      </c>
      <c r="J311" s="96" t="s">
        <v>1849</v>
      </c>
    </row>
    <row r="312" spans="1:10" ht="36" x14ac:dyDescent="0.2">
      <c r="A312" s="99" t="s">
        <v>1847</v>
      </c>
      <c r="B312" s="99" t="s">
        <v>2155</v>
      </c>
      <c r="C312" s="96" t="s">
        <v>4250</v>
      </c>
      <c r="D312" s="96" t="s">
        <v>11</v>
      </c>
      <c r="E312" s="96">
        <v>10</v>
      </c>
      <c r="F312" s="98">
        <v>4</v>
      </c>
      <c r="G312" s="98">
        <f t="shared" si="4"/>
        <v>40</v>
      </c>
      <c r="H312" s="124" t="s">
        <v>396</v>
      </c>
      <c r="I312" s="96" t="s">
        <v>5059</v>
      </c>
      <c r="J312" s="96" t="s">
        <v>1849</v>
      </c>
    </row>
    <row r="313" spans="1:10" ht="36" x14ac:dyDescent="0.2">
      <c r="A313" s="99" t="s">
        <v>1847</v>
      </c>
      <c r="B313" s="99" t="s">
        <v>2156</v>
      </c>
      <c r="C313" s="96" t="s">
        <v>4250</v>
      </c>
      <c r="D313" s="96" t="s">
        <v>11</v>
      </c>
      <c r="E313" s="96">
        <v>10</v>
      </c>
      <c r="F313" s="98">
        <v>30</v>
      </c>
      <c r="G313" s="98">
        <f t="shared" si="4"/>
        <v>300</v>
      </c>
      <c r="H313" s="124" t="s">
        <v>396</v>
      </c>
      <c r="I313" s="96" t="s">
        <v>5059</v>
      </c>
      <c r="J313" s="96" t="s">
        <v>1849</v>
      </c>
    </row>
    <row r="314" spans="1:10" ht="36" x14ac:dyDescent="0.2">
      <c r="A314" s="99" t="s">
        <v>1847</v>
      </c>
      <c r="B314" s="99" t="s">
        <v>2157</v>
      </c>
      <c r="C314" s="96" t="s">
        <v>4250</v>
      </c>
      <c r="D314" s="96" t="s">
        <v>11</v>
      </c>
      <c r="E314" s="96">
        <v>10</v>
      </c>
      <c r="F314" s="98">
        <v>33</v>
      </c>
      <c r="G314" s="98">
        <f t="shared" si="4"/>
        <v>330</v>
      </c>
      <c r="H314" s="124" t="s">
        <v>396</v>
      </c>
      <c r="I314" s="96" t="s">
        <v>5059</v>
      </c>
      <c r="J314" s="96" t="s">
        <v>1849</v>
      </c>
    </row>
    <row r="315" spans="1:10" ht="36" x14ac:dyDescent="0.2">
      <c r="A315" s="99" t="s">
        <v>1847</v>
      </c>
      <c r="B315" s="99" t="s">
        <v>2158</v>
      </c>
      <c r="C315" s="96" t="s">
        <v>4250</v>
      </c>
      <c r="D315" s="96" t="s">
        <v>11</v>
      </c>
      <c r="E315" s="96">
        <v>20</v>
      </c>
      <c r="F315" s="98">
        <v>0.5</v>
      </c>
      <c r="G315" s="98">
        <f t="shared" si="4"/>
        <v>10</v>
      </c>
      <c r="H315" s="124" t="s">
        <v>396</v>
      </c>
      <c r="I315" s="96" t="s">
        <v>5059</v>
      </c>
      <c r="J315" s="96" t="s">
        <v>1849</v>
      </c>
    </row>
    <row r="316" spans="1:10" ht="36" x14ac:dyDescent="0.2">
      <c r="A316" s="99" t="s">
        <v>1847</v>
      </c>
      <c r="B316" s="99" t="s">
        <v>2159</v>
      </c>
      <c r="C316" s="96" t="s">
        <v>4250</v>
      </c>
      <c r="D316" s="96" t="s">
        <v>11</v>
      </c>
      <c r="E316" s="96">
        <v>10</v>
      </c>
      <c r="F316" s="98">
        <v>2.5</v>
      </c>
      <c r="G316" s="98">
        <f t="shared" si="4"/>
        <v>25</v>
      </c>
      <c r="H316" s="124" t="s">
        <v>396</v>
      </c>
      <c r="I316" s="96" t="s">
        <v>5059</v>
      </c>
      <c r="J316" s="96" t="s">
        <v>1849</v>
      </c>
    </row>
    <row r="317" spans="1:10" ht="36" x14ac:dyDescent="0.2">
      <c r="A317" s="99" t="s">
        <v>1847</v>
      </c>
      <c r="B317" s="99" t="s">
        <v>2160</v>
      </c>
      <c r="C317" s="96" t="s">
        <v>4250</v>
      </c>
      <c r="D317" s="96" t="s">
        <v>11</v>
      </c>
      <c r="E317" s="96">
        <v>10</v>
      </c>
      <c r="F317" s="98">
        <v>13.5</v>
      </c>
      <c r="G317" s="98">
        <f t="shared" si="4"/>
        <v>135</v>
      </c>
      <c r="H317" s="124" t="s">
        <v>396</v>
      </c>
      <c r="I317" s="96" t="s">
        <v>5059</v>
      </c>
      <c r="J317" s="96" t="s">
        <v>1849</v>
      </c>
    </row>
    <row r="318" spans="1:10" ht="36" x14ac:dyDescent="0.2">
      <c r="A318" s="99" t="s">
        <v>1847</v>
      </c>
      <c r="B318" s="99" t="s">
        <v>2161</v>
      </c>
      <c r="C318" s="96" t="s">
        <v>4250</v>
      </c>
      <c r="D318" s="96" t="s">
        <v>11</v>
      </c>
      <c r="E318" s="96">
        <v>1</v>
      </c>
      <c r="F318" s="98">
        <v>30.8</v>
      </c>
      <c r="G318" s="98">
        <f t="shared" si="4"/>
        <v>30.8</v>
      </c>
      <c r="H318" s="124" t="s">
        <v>396</v>
      </c>
      <c r="I318" s="96" t="s">
        <v>5059</v>
      </c>
      <c r="J318" s="96" t="s">
        <v>1849</v>
      </c>
    </row>
    <row r="319" spans="1:10" ht="36" x14ac:dyDescent="0.2">
      <c r="A319" s="99" t="s">
        <v>1847</v>
      </c>
      <c r="B319" s="99" t="s">
        <v>2162</v>
      </c>
      <c r="C319" s="96" t="s">
        <v>4250</v>
      </c>
      <c r="D319" s="96" t="s">
        <v>11</v>
      </c>
      <c r="E319" s="96">
        <v>10</v>
      </c>
      <c r="F319" s="98">
        <v>8</v>
      </c>
      <c r="G319" s="98">
        <f t="shared" si="4"/>
        <v>80</v>
      </c>
      <c r="H319" s="124" t="s">
        <v>396</v>
      </c>
      <c r="I319" s="96" t="s">
        <v>5059</v>
      </c>
      <c r="J319" s="96" t="s">
        <v>1849</v>
      </c>
    </row>
    <row r="320" spans="1:10" ht="36" x14ac:dyDescent="0.2">
      <c r="A320" s="99" t="s">
        <v>1847</v>
      </c>
      <c r="B320" s="99" t="s">
        <v>2163</v>
      </c>
      <c r="C320" s="96" t="s">
        <v>4250</v>
      </c>
      <c r="D320" s="96" t="s">
        <v>11</v>
      </c>
      <c r="E320" s="96">
        <v>10</v>
      </c>
      <c r="F320" s="98">
        <v>1.5</v>
      </c>
      <c r="G320" s="98">
        <f t="shared" si="4"/>
        <v>15</v>
      </c>
      <c r="H320" s="124" t="s">
        <v>396</v>
      </c>
      <c r="I320" s="96" t="s">
        <v>5059</v>
      </c>
      <c r="J320" s="96" t="s">
        <v>1849</v>
      </c>
    </row>
    <row r="321" spans="1:10" ht="36" x14ac:dyDescent="0.2">
      <c r="A321" s="99" t="s">
        <v>1847</v>
      </c>
      <c r="B321" s="99" t="s">
        <v>2164</v>
      </c>
      <c r="C321" s="96" t="s">
        <v>4250</v>
      </c>
      <c r="D321" s="96" t="s">
        <v>11</v>
      </c>
      <c r="E321" s="96">
        <v>100</v>
      </c>
      <c r="F321" s="98">
        <v>0.2</v>
      </c>
      <c r="G321" s="98">
        <f t="shared" si="4"/>
        <v>20</v>
      </c>
      <c r="H321" s="124" t="s">
        <v>396</v>
      </c>
      <c r="I321" s="96" t="s">
        <v>5059</v>
      </c>
      <c r="J321" s="96" t="s">
        <v>1849</v>
      </c>
    </row>
    <row r="322" spans="1:10" ht="36" x14ac:dyDescent="0.2">
      <c r="A322" s="99" t="s">
        <v>1847</v>
      </c>
      <c r="B322" s="99" t="s">
        <v>2165</v>
      </c>
      <c r="C322" s="96" t="s">
        <v>4250</v>
      </c>
      <c r="D322" s="96" t="s">
        <v>11</v>
      </c>
      <c r="E322" s="96">
        <v>100</v>
      </c>
      <c r="F322" s="98">
        <v>0.2</v>
      </c>
      <c r="G322" s="98">
        <f t="shared" si="4"/>
        <v>20</v>
      </c>
      <c r="H322" s="124" t="s">
        <v>396</v>
      </c>
      <c r="I322" s="96" t="s">
        <v>5059</v>
      </c>
      <c r="J322" s="96" t="s">
        <v>1849</v>
      </c>
    </row>
    <row r="323" spans="1:10" ht="36" x14ac:dyDescent="0.2">
      <c r="A323" s="99" t="s">
        <v>1847</v>
      </c>
      <c r="B323" s="99" t="s">
        <v>2109</v>
      </c>
      <c r="C323" s="96" t="s">
        <v>4250</v>
      </c>
      <c r="D323" s="96" t="s">
        <v>11</v>
      </c>
      <c r="E323" s="96">
        <v>10</v>
      </c>
      <c r="F323" s="98">
        <v>55</v>
      </c>
      <c r="G323" s="98">
        <f t="shared" si="4"/>
        <v>550</v>
      </c>
      <c r="H323" s="124" t="s">
        <v>396</v>
      </c>
      <c r="I323" s="96" t="s">
        <v>5059</v>
      </c>
      <c r="J323" s="96" t="s">
        <v>1849</v>
      </c>
    </row>
    <row r="324" spans="1:10" ht="36" x14ac:dyDescent="0.2">
      <c r="A324" s="99" t="s">
        <v>1847</v>
      </c>
      <c r="B324" s="99" t="s">
        <v>2166</v>
      </c>
      <c r="C324" s="96" t="s">
        <v>4250</v>
      </c>
      <c r="D324" s="96" t="s">
        <v>1868</v>
      </c>
      <c r="E324" s="96">
        <v>10</v>
      </c>
      <c r="F324" s="98">
        <v>23</v>
      </c>
      <c r="G324" s="98">
        <f t="shared" si="4"/>
        <v>230</v>
      </c>
      <c r="H324" s="124" t="s">
        <v>396</v>
      </c>
      <c r="I324" s="96" t="s">
        <v>5059</v>
      </c>
      <c r="J324" s="96" t="s">
        <v>1849</v>
      </c>
    </row>
    <row r="325" spans="1:10" ht="36" x14ac:dyDescent="0.2">
      <c r="A325" s="99" t="s">
        <v>1847</v>
      </c>
      <c r="B325" s="99" t="s">
        <v>2167</v>
      </c>
      <c r="C325" s="96" t="s">
        <v>4250</v>
      </c>
      <c r="D325" s="96" t="s">
        <v>11</v>
      </c>
      <c r="E325" s="96">
        <v>10</v>
      </c>
      <c r="F325" s="98">
        <v>11</v>
      </c>
      <c r="G325" s="98">
        <f t="shared" ref="G325:G388" si="5">F325*E325</f>
        <v>110</v>
      </c>
      <c r="H325" s="124" t="s">
        <v>396</v>
      </c>
      <c r="I325" s="96" t="s">
        <v>5059</v>
      </c>
      <c r="J325" s="96" t="s">
        <v>1849</v>
      </c>
    </row>
    <row r="326" spans="1:10" ht="36" x14ac:dyDescent="0.2">
      <c r="A326" s="99" t="s">
        <v>1847</v>
      </c>
      <c r="B326" s="99" t="s">
        <v>2168</v>
      </c>
      <c r="C326" s="96" t="s">
        <v>4250</v>
      </c>
      <c r="D326" s="96" t="s">
        <v>11</v>
      </c>
      <c r="E326" s="96">
        <v>10</v>
      </c>
      <c r="F326" s="98">
        <v>3.66</v>
      </c>
      <c r="G326" s="98">
        <f t="shared" si="5"/>
        <v>36.6</v>
      </c>
      <c r="H326" s="124" t="s">
        <v>396</v>
      </c>
      <c r="I326" s="96" t="s">
        <v>5059</v>
      </c>
      <c r="J326" s="96" t="s">
        <v>1849</v>
      </c>
    </row>
    <row r="327" spans="1:10" ht="36" x14ac:dyDescent="0.2">
      <c r="A327" s="99" t="s">
        <v>1847</v>
      </c>
      <c r="B327" s="99" t="s">
        <v>2169</v>
      </c>
      <c r="C327" s="96" t="s">
        <v>4250</v>
      </c>
      <c r="D327" s="96" t="s">
        <v>11</v>
      </c>
      <c r="E327" s="96">
        <v>1</v>
      </c>
      <c r="F327" s="98">
        <v>120</v>
      </c>
      <c r="G327" s="98">
        <f t="shared" si="5"/>
        <v>120</v>
      </c>
      <c r="H327" s="124" t="s">
        <v>396</v>
      </c>
      <c r="I327" s="96" t="s">
        <v>5059</v>
      </c>
      <c r="J327" s="96" t="s">
        <v>1849</v>
      </c>
    </row>
    <row r="328" spans="1:10" ht="36" x14ac:dyDescent="0.2">
      <c r="A328" s="99" t="s">
        <v>1847</v>
      </c>
      <c r="B328" s="99" t="s">
        <v>2170</v>
      </c>
      <c r="C328" s="96" t="s">
        <v>4250</v>
      </c>
      <c r="D328" s="96" t="s">
        <v>1868</v>
      </c>
      <c r="E328" s="96">
        <v>10</v>
      </c>
      <c r="F328" s="98">
        <v>3</v>
      </c>
      <c r="G328" s="98">
        <f t="shared" si="5"/>
        <v>30</v>
      </c>
      <c r="H328" s="124" t="s">
        <v>396</v>
      </c>
      <c r="I328" s="96" t="s">
        <v>5059</v>
      </c>
      <c r="J328" s="96" t="s">
        <v>1849</v>
      </c>
    </row>
    <row r="329" spans="1:10" ht="36" x14ac:dyDescent="0.2">
      <c r="A329" s="99" t="s">
        <v>1847</v>
      </c>
      <c r="B329" s="99" t="s">
        <v>1957</v>
      </c>
      <c r="C329" s="96" t="s">
        <v>4250</v>
      </c>
      <c r="D329" s="96" t="s">
        <v>11</v>
      </c>
      <c r="E329" s="96">
        <v>10</v>
      </c>
      <c r="F329" s="98">
        <v>7</v>
      </c>
      <c r="G329" s="98">
        <f t="shared" si="5"/>
        <v>70</v>
      </c>
      <c r="H329" s="124" t="s">
        <v>396</v>
      </c>
      <c r="I329" s="96" t="s">
        <v>5059</v>
      </c>
      <c r="J329" s="96" t="s">
        <v>1849</v>
      </c>
    </row>
    <row r="330" spans="1:10" ht="36" x14ac:dyDescent="0.2">
      <c r="A330" s="99" t="s">
        <v>1847</v>
      </c>
      <c r="B330" s="99" t="s">
        <v>2171</v>
      </c>
      <c r="C330" s="96" t="s">
        <v>4250</v>
      </c>
      <c r="D330" s="96" t="s">
        <v>11</v>
      </c>
      <c r="E330" s="96">
        <v>10</v>
      </c>
      <c r="F330" s="98">
        <v>4</v>
      </c>
      <c r="G330" s="98">
        <f t="shared" si="5"/>
        <v>40</v>
      </c>
      <c r="H330" s="124" t="s">
        <v>396</v>
      </c>
      <c r="I330" s="96" t="s">
        <v>5059</v>
      </c>
      <c r="J330" s="96" t="s">
        <v>1849</v>
      </c>
    </row>
    <row r="331" spans="1:10" ht="36" x14ac:dyDescent="0.2">
      <c r="A331" s="99" t="s">
        <v>1847</v>
      </c>
      <c r="B331" s="99" t="s">
        <v>2172</v>
      </c>
      <c r="C331" s="96" t="s">
        <v>4250</v>
      </c>
      <c r="D331" s="96" t="s">
        <v>11</v>
      </c>
      <c r="E331" s="96">
        <v>10</v>
      </c>
      <c r="F331" s="98">
        <v>9</v>
      </c>
      <c r="G331" s="98">
        <f t="shared" si="5"/>
        <v>90</v>
      </c>
      <c r="H331" s="124" t="s">
        <v>396</v>
      </c>
      <c r="I331" s="96" t="s">
        <v>5059</v>
      </c>
      <c r="J331" s="96" t="s">
        <v>1849</v>
      </c>
    </row>
    <row r="332" spans="1:10" ht="36" x14ac:dyDescent="0.2">
      <c r="A332" s="99" t="s">
        <v>1847</v>
      </c>
      <c r="B332" s="99" t="s">
        <v>2173</v>
      </c>
      <c r="C332" s="96" t="s">
        <v>4250</v>
      </c>
      <c r="D332" s="96" t="s">
        <v>11</v>
      </c>
      <c r="E332" s="96">
        <v>10</v>
      </c>
      <c r="F332" s="98">
        <v>5</v>
      </c>
      <c r="G332" s="98">
        <f t="shared" si="5"/>
        <v>50</v>
      </c>
      <c r="H332" s="124" t="s">
        <v>396</v>
      </c>
      <c r="I332" s="96" t="s">
        <v>5059</v>
      </c>
      <c r="J332" s="96" t="s">
        <v>1849</v>
      </c>
    </row>
    <row r="333" spans="1:10" ht="36" x14ac:dyDescent="0.2">
      <c r="A333" s="99" t="s">
        <v>1847</v>
      </c>
      <c r="B333" s="99" t="s">
        <v>2174</v>
      </c>
      <c r="C333" s="96" t="s">
        <v>4250</v>
      </c>
      <c r="D333" s="96" t="s">
        <v>11</v>
      </c>
      <c r="E333" s="96">
        <v>10</v>
      </c>
      <c r="F333" s="98">
        <v>8.5</v>
      </c>
      <c r="G333" s="98">
        <f t="shared" si="5"/>
        <v>85</v>
      </c>
      <c r="H333" s="124" t="s">
        <v>396</v>
      </c>
      <c r="I333" s="96" t="s">
        <v>5059</v>
      </c>
      <c r="J333" s="96" t="s">
        <v>1849</v>
      </c>
    </row>
    <row r="334" spans="1:10" ht="36" x14ac:dyDescent="0.2">
      <c r="A334" s="99" t="s">
        <v>1847</v>
      </c>
      <c r="B334" s="99" t="s">
        <v>2175</v>
      </c>
      <c r="C334" s="96" t="s">
        <v>4250</v>
      </c>
      <c r="D334" s="96" t="s">
        <v>11</v>
      </c>
      <c r="E334" s="96">
        <v>100</v>
      </c>
      <c r="F334" s="98">
        <v>1.5</v>
      </c>
      <c r="G334" s="98">
        <f t="shared" si="5"/>
        <v>150</v>
      </c>
      <c r="H334" s="124" t="s">
        <v>396</v>
      </c>
      <c r="I334" s="96" t="s">
        <v>5059</v>
      </c>
      <c r="J334" s="96" t="s">
        <v>1849</v>
      </c>
    </row>
    <row r="335" spans="1:10" ht="36" x14ac:dyDescent="0.2">
      <c r="A335" s="99" t="s">
        <v>1847</v>
      </c>
      <c r="B335" s="99" t="s">
        <v>2176</v>
      </c>
      <c r="C335" s="96" t="s">
        <v>4250</v>
      </c>
      <c r="D335" s="96" t="s">
        <v>11</v>
      </c>
      <c r="E335" s="96">
        <v>100</v>
      </c>
      <c r="F335" s="98">
        <v>1.5</v>
      </c>
      <c r="G335" s="98">
        <f t="shared" si="5"/>
        <v>150</v>
      </c>
      <c r="H335" s="124" t="s">
        <v>396</v>
      </c>
      <c r="I335" s="96" t="s">
        <v>5059</v>
      </c>
      <c r="J335" s="96" t="s">
        <v>1849</v>
      </c>
    </row>
    <row r="336" spans="1:10" ht="36" x14ac:dyDescent="0.2">
      <c r="A336" s="99" t="s">
        <v>1847</v>
      </c>
      <c r="B336" s="99" t="s">
        <v>2177</v>
      </c>
      <c r="C336" s="96" t="s">
        <v>4250</v>
      </c>
      <c r="D336" s="96" t="s">
        <v>11</v>
      </c>
      <c r="E336" s="96">
        <v>10</v>
      </c>
      <c r="F336" s="98">
        <v>6</v>
      </c>
      <c r="G336" s="98">
        <f t="shared" si="5"/>
        <v>60</v>
      </c>
      <c r="H336" s="124" t="s">
        <v>396</v>
      </c>
      <c r="I336" s="96" t="s">
        <v>5059</v>
      </c>
      <c r="J336" s="96" t="s">
        <v>1849</v>
      </c>
    </row>
    <row r="337" spans="1:10" ht="36" x14ac:dyDescent="0.2">
      <c r="A337" s="99" t="s">
        <v>1847</v>
      </c>
      <c r="B337" s="99" t="s">
        <v>2178</v>
      </c>
      <c r="C337" s="96" t="s">
        <v>4250</v>
      </c>
      <c r="D337" s="96" t="s">
        <v>11</v>
      </c>
      <c r="E337" s="96">
        <v>100</v>
      </c>
      <c r="F337" s="98">
        <v>0.4</v>
      </c>
      <c r="G337" s="98">
        <f t="shared" si="5"/>
        <v>40</v>
      </c>
      <c r="H337" s="124" t="s">
        <v>396</v>
      </c>
      <c r="I337" s="96" t="s">
        <v>5059</v>
      </c>
      <c r="J337" s="96" t="s">
        <v>1849</v>
      </c>
    </row>
    <row r="338" spans="1:10" ht="36" x14ac:dyDescent="0.2">
      <c r="A338" s="99" t="s">
        <v>1847</v>
      </c>
      <c r="B338" s="99" t="s">
        <v>1891</v>
      </c>
      <c r="C338" s="96" t="s">
        <v>4250</v>
      </c>
      <c r="D338" s="96" t="s">
        <v>11</v>
      </c>
      <c r="E338" s="96">
        <v>10</v>
      </c>
      <c r="F338" s="98">
        <v>7</v>
      </c>
      <c r="G338" s="98">
        <f t="shared" si="5"/>
        <v>70</v>
      </c>
      <c r="H338" s="124" t="s">
        <v>396</v>
      </c>
      <c r="I338" s="96" t="s">
        <v>5059</v>
      </c>
      <c r="J338" s="96" t="s">
        <v>1849</v>
      </c>
    </row>
    <row r="339" spans="1:10" ht="36" x14ac:dyDescent="0.2">
      <c r="A339" s="99" t="s">
        <v>1847</v>
      </c>
      <c r="B339" s="99" t="s">
        <v>2179</v>
      </c>
      <c r="C339" s="96" t="s">
        <v>4250</v>
      </c>
      <c r="D339" s="96" t="s">
        <v>11</v>
      </c>
      <c r="E339" s="96">
        <v>100</v>
      </c>
      <c r="F339" s="98">
        <v>0.1</v>
      </c>
      <c r="G339" s="98">
        <f t="shared" si="5"/>
        <v>10</v>
      </c>
      <c r="H339" s="124" t="s">
        <v>396</v>
      </c>
      <c r="I339" s="96" t="s">
        <v>5059</v>
      </c>
      <c r="J339" s="96" t="s">
        <v>1849</v>
      </c>
    </row>
    <row r="340" spans="1:10" ht="36" x14ac:dyDescent="0.2">
      <c r="A340" s="99" t="s">
        <v>1847</v>
      </c>
      <c r="B340" s="99" t="s">
        <v>2180</v>
      </c>
      <c r="C340" s="96" t="s">
        <v>4250</v>
      </c>
      <c r="D340" s="96" t="s">
        <v>11</v>
      </c>
      <c r="E340" s="96">
        <v>100</v>
      </c>
      <c r="F340" s="98">
        <v>13</v>
      </c>
      <c r="G340" s="98">
        <f t="shared" si="5"/>
        <v>1300</v>
      </c>
      <c r="H340" s="124" t="s">
        <v>396</v>
      </c>
      <c r="I340" s="96" t="s">
        <v>5059</v>
      </c>
      <c r="J340" s="96" t="s">
        <v>1849</v>
      </c>
    </row>
    <row r="341" spans="1:10" ht="36" x14ac:dyDescent="0.2">
      <c r="A341" s="99" t="s">
        <v>1847</v>
      </c>
      <c r="B341" s="99" t="s">
        <v>2181</v>
      </c>
      <c r="C341" s="96" t="s">
        <v>4250</v>
      </c>
      <c r="D341" s="96" t="s">
        <v>11</v>
      </c>
      <c r="E341" s="96">
        <v>10</v>
      </c>
      <c r="F341" s="98">
        <v>8</v>
      </c>
      <c r="G341" s="98">
        <f t="shared" si="5"/>
        <v>80</v>
      </c>
      <c r="H341" s="124" t="s">
        <v>396</v>
      </c>
      <c r="I341" s="96" t="s">
        <v>5059</v>
      </c>
      <c r="J341" s="96" t="s">
        <v>1849</v>
      </c>
    </row>
    <row r="342" spans="1:10" ht="36" x14ac:dyDescent="0.2">
      <c r="A342" s="99" t="s">
        <v>1847</v>
      </c>
      <c r="B342" s="99" t="s">
        <v>2182</v>
      </c>
      <c r="C342" s="96" t="s">
        <v>4250</v>
      </c>
      <c r="D342" s="96" t="s">
        <v>11</v>
      </c>
      <c r="E342" s="96">
        <v>100</v>
      </c>
      <c r="F342" s="98">
        <v>0.6</v>
      </c>
      <c r="G342" s="98">
        <f t="shared" si="5"/>
        <v>60</v>
      </c>
      <c r="H342" s="124" t="s">
        <v>396</v>
      </c>
      <c r="I342" s="96" t="s">
        <v>5059</v>
      </c>
      <c r="J342" s="96" t="s">
        <v>1849</v>
      </c>
    </row>
    <row r="343" spans="1:10" ht="36" x14ac:dyDescent="0.2">
      <c r="A343" s="99" t="s">
        <v>1847</v>
      </c>
      <c r="B343" s="99" t="s">
        <v>2183</v>
      </c>
      <c r="C343" s="96" t="s">
        <v>4250</v>
      </c>
      <c r="D343" s="96" t="s">
        <v>11</v>
      </c>
      <c r="E343" s="96">
        <v>10</v>
      </c>
      <c r="F343" s="98">
        <v>12</v>
      </c>
      <c r="G343" s="98">
        <f t="shared" si="5"/>
        <v>120</v>
      </c>
      <c r="H343" s="124" t="s">
        <v>396</v>
      </c>
      <c r="I343" s="96" t="s">
        <v>5059</v>
      </c>
      <c r="J343" s="96" t="s">
        <v>1849</v>
      </c>
    </row>
    <row r="344" spans="1:10" ht="36" x14ac:dyDescent="0.2">
      <c r="A344" s="99" t="s">
        <v>1847</v>
      </c>
      <c r="B344" s="99" t="s">
        <v>1985</v>
      </c>
      <c r="C344" s="96" t="s">
        <v>4250</v>
      </c>
      <c r="D344" s="96" t="s">
        <v>11</v>
      </c>
      <c r="E344" s="96">
        <v>10</v>
      </c>
      <c r="F344" s="98">
        <v>8.5</v>
      </c>
      <c r="G344" s="98">
        <f t="shared" si="5"/>
        <v>85</v>
      </c>
      <c r="H344" s="124" t="s">
        <v>396</v>
      </c>
      <c r="I344" s="96" t="s">
        <v>5059</v>
      </c>
      <c r="J344" s="96" t="s">
        <v>1849</v>
      </c>
    </row>
    <row r="345" spans="1:10" ht="36" x14ac:dyDescent="0.2">
      <c r="A345" s="99" t="s">
        <v>1847</v>
      </c>
      <c r="B345" s="99" t="s">
        <v>2184</v>
      </c>
      <c r="C345" s="96" t="s">
        <v>4250</v>
      </c>
      <c r="D345" s="96" t="s">
        <v>11</v>
      </c>
      <c r="E345" s="96">
        <v>10</v>
      </c>
      <c r="F345" s="98">
        <v>74</v>
      </c>
      <c r="G345" s="98">
        <f t="shared" si="5"/>
        <v>740</v>
      </c>
      <c r="H345" s="124" t="s">
        <v>396</v>
      </c>
      <c r="I345" s="96" t="s">
        <v>5059</v>
      </c>
      <c r="J345" s="96" t="s">
        <v>1849</v>
      </c>
    </row>
    <row r="346" spans="1:10" ht="36" x14ac:dyDescent="0.2">
      <c r="A346" s="99" t="s">
        <v>1847</v>
      </c>
      <c r="B346" s="99" t="s">
        <v>2185</v>
      </c>
      <c r="C346" s="96" t="s">
        <v>4250</v>
      </c>
      <c r="D346" s="96" t="s">
        <v>11</v>
      </c>
      <c r="E346" s="96">
        <v>10</v>
      </c>
      <c r="F346" s="98">
        <v>88</v>
      </c>
      <c r="G346" s="98">
        <f t="shared" si="5"/>
        <v>880</v>
      </c>
      <c r="H346" s="124" t="s">
        <v>396</v>
      </c>
      <c r="I346" s="96" t="s">
        <v>5059</v>
      </c>
      <c r="J346" s="96" t="s">
        <v>1849</v>
      </c>
    </row>
    <row r="347" spans="1:10" ht="36" x14ac:dyDescent="0.2">
      <c r="A347" s="99" t="s">
        <v>1847</v>
      </c>
      <c r="B347" s="99" t="s">
        <v>2186</v>
      </c>
      <c r="C347" s="96" t="s">
        <v>4250</v>
      </c>
      <c r="D347" s="96" t="s">
        <v>11</v>
      </c>
      <c r="E347" s="96">
        <v>100</v>
      </c>
      <c r="F347" s="98">
        <v>0.2</v>
      </c>
      <c r="G347" s="98">
        <f t="shared" si="5"/>
        <v>20</v>
      </c>
      <c r="H347" s="124" t="s">
        <v>396</v>
      </c>
      <c r="I347" s="96" t="s">
        <v>5059</v>
      </c>
      <c r="J347" s="96" t="s">
        <v>1849</v>
      </c>
    </row>
    <row r="348" spans="1:10" ht="36" x14ac:dyDescent="0.2">
      <c r="A348" s="99" t="s">
        <v>1847</v>
      </c>
      <c r="B348" s="99" t="s">
        <v>2187</v>
      </c>
      <c r="C348" s="96" t="s">
        <v>4250</v>
      </c>
      <c r="D348" s="96" t="s">
        <v>11</v>
      </c>
      <c r="E348" s="96">
        <v>100</v>
      </c>
      <c r="F348" s="98">
        <v>12</v>
      </c>
      <c r="G348" s="98">
        <f t="shared" si="5"/>
        <v>1200</v>
      </c>
      <c r="H348" s="124" t="s">
        <v>396</v>
      </c>
      <c r="I348" s="96" t="s">
        <v>5059</v>
      </c>
      <c r="J348" s="96" t="s">
        <v>1849</v>
      </c>
    </row>
    <row r="349" spans="1:10" ht="36" x14ac:dyDescent="0.2">
      <c r="A349" s="99" t="s">
        <v>1847</v>
      </c>
      <c r="B349" s="99" t="s">
        <v>173</v>
      </c>
      <c r="C349" s="96" t="s">
        <v>4250</v>
      </c>
      <c r="D349" s="96" t="s">
        <v>11</v>
      </c>
      <c r="E349" s="96">
        <v>300</v>
      </c>
      <c r="F349" s="98">
        <v>0.9</v>
      </c>
      <c r="G349" s="98">
        <f t="shared" si="5"/>
        <v>270</v>
      </c>
      <c r="H349" s="124" t="s">
        <v>396</v>
      </c>
      <c r="I349" s="96" t="s">
        <v>5059</v>
      </c>
      <c r="J349" s="96" t="s">
        <v>1849</v>
      </c>
    </row>
    <row r="350" spans="1:10" ht="36" x14ac:dyDescent="0.2">
      <c r="A350" s="99" t="s">
        <v>1847</v>
      </c>
      <c r="B350" s="99" t="s">
        <v>2188</v>
      </c>
      <c r="C350" s="96" t="s">
        <v>4250</v>
      </c>
      <c r="D350" s="96" t="s">
        <v>11</v>
      </c>
      <c r="E350" s="96">
        <v>20</v>
      </c>
      <c r="F350" s="98">
        <v>2</v>
      </c>
      <c r="G350" s="98">
        <f t="shared" si="5"/>
        <v>40</v>
      </c>
      <c r="H350" s="124" t="s">
        <v>396</v>
      </c>
      <c r="I350" s="96" t="s">
        <v>5059</v>
      </c>
      <c r="J350" s="96" t="s">
        <v>1849</v>
      </c>
    </row>
    <row r="351" spans="1:10" ht="36" x14ac:dyDescent="0.2">
      <c r="A351" s="99" t="s">
        <v>1847</v>
      </c>
      <c r="B351" s="99" t="s">
        <v>2189</v>
      </c>
      <c r="C351" s="96" t="s">
        <v>4250</v>
      </c>
      <c r="D351" s="96" t="s">
        <v>11</v>
      </c>
      <c r="E351" s="96">
        <v>10</v>
      </c>
      <c r="F351" s="98">
        <v>6</v>
      </c>
      <c r="G351" s="98">
        <f t="shared" si="5"/>
        <v>60</v>
      </c>
      <c r="H351" s="124" t="s">
        <v>396</v>
      </c>
      <c r="I351" s="96" t="s">
        <v>5059</v>
      </c>
      <c r="J351" s="96" t="s">
        <v>1849</v>
      </c>
    </row>
    <row r="352" spans="1:10" ht="36" x14ac:dyDescent="0.2">
      <c r="A352" s="99" t="s">
        <v>1847</v>
      </c>
      <c r="B352" s="99" t="s">
        <v>2190</v>
      </c>
      <c r="C352" s="96" t="s">
        <v>4250</v>
      </c>
      <c r="D352" s="96" t="s">
        <v>11</v>
      </c>
      <c r="E352" s="96">
        <v>20</v>
      </c>
      <c r="F352" s="98">
        <v>2</v>
      </c>
      <c r="G352" s="98">
        <f t="shared" si="5"/>
        <v>40</v>
      </c>
      <c r="H352" s="124" t="s">
        <v>396</v>
      </c>
      <c r="I352" s="96" t="s">
        <v>5059</v>
      </c>
      <c r="J352" s="96" t="s">
        <v>1849</v>
      </c>
    </row>
    <row r="353" spans="1:10" ht="36" x14ac:dyDescent="0.2">
      <c r="A353" s="99" t="s">
        <v>1847</v>
      </c>
      <c r="B353" s="99" t="s">
        <v>2191</v>
      </c>
      <c r="C353" s="96" t="s">
        <v>4250</v>
      </c>
      <c r="D353" s="96" t="s">
        <v>11</v>
      </c>
      <c r="E353" s="96">
        <v>10</v>
      </c>
      <c r="F353" s="98">
        <v>8</v>
      </c>
      <c r="G353" s="98">
        <f t="shared" si="5"/>
        <v>80</v>
      </c>
      <c r="H353" s="124" t="s">
        <v>396</v>
      </c>
      <c r="I353" s="96" t="s">
        <v>5059</v>
      </c>
      <c r="J353" s="96" t="s">
        <v>1849</v>
      </c>
    </row>
    <row r="354" spans="1:10" ht="36" x14ac:dyDescent="0.2">
      <c r="A354" s="99" t="s">
        <v>1847</v>
      </c>
      <c r="B354" s="99" t="s">
        <v>2192</v>
      </c>
      <c r="C354" s="96" t="s">
        <v>4250</v>
      </c>
      <c r="D354" s="96" t="s">
        <v>11</v>
      </c>
      <c r="E354" s="96">
        <v>10</v>
      </c>
      <c r="F354" s="98">
        <v>120</v>
      </c>
      <c r="G354" s="98">
        <f t="shared" si="5"/>
        <v>1200</v>
      </c>
      <c r="H354" s="124" t="s">
        <v>396</v>
      </c>
      <c r="I354" s="96" t="s">
        <v>5059</v>
      </c>
      <c r="J354" s="96" t="s">
        <v>1849</v>
      </c>
    </row>
    <row r="355" spans="1:10" ht="36" x14ac:dyDescent="0.2">
      <c r="A355" s="99" t="s">
        <v>1847</v>
      </c>
      <c r="B355" s="99" t="s">
        <v>2193</v>
      </c>
      <c r="C355" s="96" t="s">
        <v>4250</v>
      </c>
      <c r="D355" s="96" t="s">
        <v>11</v>
      </c>
      <c r="E355" s="96">
        <v>10</v>
      </c>
      <c r="F355" s="98">
        <v>10</v>
      </c>
      <c r="G355" s="98">
        <f t="shared" si="5"/>
        <v>100</v>
      </c>
      <c r="H355" s="124" t="s">
        <v>396</v>
      </c>
      <c r="I355" s="96" t="s">
        <v>5059</v>
      </c>
      <c r="J355" s="96" t="s">
        <v>1849</v>
      </c>
    </row>
    <row r="356" spans="1:10" ht="36" x14ac:dyDescent="0.2">
      <c r="A356" s="99" t="s">
        <v>1847</v>
      </c>
      <c r="B356" s="99" t="s">
        <v>2194</v>
      </c>
      <c r="C356" s="96" t="s">
        <v>4250</v>
      </c>
      <c r="D356" s="96" t="s">
        <v>11</v>
      </c>
      <c r="E356" s="96">
        <v>10</v>
      </c>
      <c r="F356" s="98">
        <v>48</v>
      </c>
      <c r="G356" s="98">
        <f t="shared" si="5"/>
        <v>480</v>
      </c>
      <c r="H356" s="124" t="s">
        <v>396</v>
      </c>
      <c r="I356" s="96" t="s">
        <v>5059</v>
      </c>
      <c r="J356" s="96" t="s">
        <v>1849</v>
      </c>
    </row>
    <row r="357" spans="1:10" ht="36" x14ac:dyDescent="0.2">
      <c r="A357" s="99" t="s">
        <v>1847</v>
      </c>
      <c r="B357" s="99" t="s">
        <v>2195</v>
      </c>
      <c r="C357" s="96" t="s">
        <v>4250</v>
      </c>
      <c r="D357" s="96" t="s">
        <v>11</v>
      </c>
      <c r="E357" s="96">
        <v>50</v>
      </c>
      <c r="F357" s="98">
        <v>3</v>
      </c>
      <c r="G357" s="98">
        <f t="shared" si="5"/>
        <v>150</v>
      </c>
      <c r="H357" s="124" t="s">
        <v>396</v>
      </c>
      <c r="I357" s="96" t="s">
        <v>5059</v>
      </c>
      <c r="J357" s="96" t="s">
        <v>1849</v>
      </c>
    </row>
    <row r="358" spans="1:10" ht="36" x14ac:dyDescent="0.2">
      <c r="A358" s="99" t="s">
        <v>1847</v>
      </c>
      <c r="B358" s="99" t="s">
        <v>1859</v>
      </c>
      <c r="C358" s="96" t="s">
        <v>4250</v>
      </c>
      <c r="D358" s="96" t="s">
        <v>11</v>
      </c>
      <c r="E358" s="96">
        <v>10</v>
      </c>
      <c r="F358" s="98">
        <v>12</v>
      </c>
      <c r="G358" s="98">
        <f t="shared" si="5"/>
        <v>120</v>
      </c>
      <c r="H358" s="124" t="s">
        <v>396</v>
      </c>
      <c r="I358" s="96" t="s">
        <v>5059</v>
      </c>
      <c r="J358" s="96" t="s">
        <v>1849</v>
      </c>
    </row>
    <row r="359" spans="1:10" ht="36" x14ac:dyDescent="0.2">
      <c r="A359" s="99" t="s">
        <v>1847</v>
      </c>
      <c r="B359" s="99" t="s">
        <v>2196</v>
      </c>
      <c r="C359" s="96" t="s">
        <v>4250</v>
      </c>
      <c r="D359" s="96" t="s">
        <v>11</v>
      </c>
      <c r="E359" s="96">
        <v>10</v>
      </c>
      <c r="F359" s="98">
        <v>4.7</v>
      </c>
      <c r="G359" s="98">
        <f t="shared" si="5"/>
        <v>47</v>
      </c>
      <c r="H359" s="124" t="s">
        <v>396</v>
      </c>
      <c r="I359" s="96" t="s">
        <v>5059</v>
      </c>
      <c r="J359" s="96" t="s">
        <v>1849</v>
      </c>
    </row>
    <row r="360" spans="1:10" ht="36" x14ac:dyDescent="0.2">
      <c r="A360" s="99" t="s">
        <v>1847</v>
      </c>
      <c r="B360" s="99" t="s">
        <v>2197</v>
      </c>
      <c r="C360" s="96" t="s">
        <v>4250</v>
      </c>
      <c r="D360" s="96" t="s">
        <v>11</v>
      </c>
      <c r="E360" s="96">
        <v>10</v>
      </c>
      <c r="F360" s="98">
        <v>8.5</v>
      </c>
      <c r="G360" s="98">
        <f t="shared" si="5"/>
        <v>85</v>
      </c>
      <c r="H360" s="124" t="s">
        <v>396</v>
      </c>
      <c r="I360" s="96" t="s">
        <v>5059</v>
      </c>
      <c r="J360" s="96" t="s">
        <v>1849</v>
      </c>
    </row>
    <row r="361" spans="1:10" ht="36" x14ac:dyDescent="0.2">
      <c r="A361" s="99" t="s">
        <v>1847</v>
      </c>
      <c r="B361" s="99" t="s">
        <v>2198</v>
      </c>
      <c r="C361" s="96" t="s">
        <v>4250</v>
      </c>
      <c r="D361" s="96" t="s">
        <v>11</v>
      </c>
      <c r="E361" s="96">
        <v>10</v>
      </c>
      <c r="F361" s="98">
        <v>4.5</v>
      </c>
      <c r="G361" s="98">
        <f t="shared" si="5"/>
        <v>45</v>
      </c>
      <c r="H361" s="124" t="s">
        <v>396</v>
      </c>
      <c r="I361" s="96" t="s">
        <v>5059</v>
      </c>
      <c r="J361" s="96" t="s">
        <v>1849</v>
      </c>
    </row>
    <row r="362" spans="1:10" ht="36" x14ac:dyDescent="0.2">
      <c r="A362" s="99" t="s">
        <v>1847</v>
      </c>
      <c r="B362" s="99" t="s">
        <v>1928</v>
      </c>
      <c r="C362" s="96" t="s">
        <v>4250</v>
      </c>
      <c r="D362" s="96" t="s">
        <v>11</v>
      </c>
      <c r="E362" s="96">
        <v>10</v>
      </c>
      <c r="F362" s="98">
        <v>9</v>
      </c>
      <c r="G362" s="98">
        <f t="shared" si="5"/>
        <v>90</v>
      </c>
      <c r="H362" s="124" t="s">
        <v>396</v>
      </c>
      <c r="I362" s="96" t="s">
        <v>5059</v>
      </c>
      <c r="J362" s="96" t="s">
        <v>1849</v>
      </c>
    </row>
    <row r="363" spans="1:10" ht="36" x14ac:dyDescent="0.2">
      <c r="A363" s="99" t="s">
        <v>1847</v>
      </c>
      <c r="B363" s="99" t="s">
        <v>2199</v>
      </c>
      <c r="C363" s="96" t="s">
        <v>4250</v>
      </c>
      <c r="D363" s="96" t="s">
        <v>11</v>
      </c>
      <c r="E363" s="96">
        <v>10</v>
      </c>
      <c r="F363" s="98">
        <v>13.95</v>
      </c>
      <c r="G363" s="98">
        <f t="shared" si="5"/>
        <v>139.5</v>
      </c>
      <c r="H363" s="124" t="s">
        <v>396</v>
      </c>
      <c r="I363" s="96" t="s">
        <v>5059</v>
      </c>
      <c r="J363" s="96" t="s">
        <v>1849</v>
      </c>
    </row>
    <row r="364" spans="1:10" ht="36" x14ac:dyDescent="0.2">
      <c r="A364" s="99" t="s">
        <v>1847</v>
      </c>
      <c r="B364" s="99" t="s">
        <v>2200</v>
      </c>
      <c r="C364" s="96" t="s">
        <v>4250</v>
      </c>
      <c r="D364" s="96" t="s">
        <v>11</v>
      </c>
      <c r="E364" s="96">
        <v>20</v>
      </c>
      <c r="F364" s="98">
        <v>4.5</v>
      </c>
      <c r="G364" s="98">
        <f t="shared" si="5"/>
        <v>90</v>
      </c>
      <c r="H364" s="124" t="s">
        <v>396</v>
      </c>
      <c r="I364" s="96" t="s">
        <v>5059</v>
      </c>
      <c r="J364" s="96" t="s">
        <v>1849</v>
      </c>
    </row>
    <row r="365" spans="1:10" ht="36" x14ac:dyDescent="0.2">
      <c r="A365" s="99" t="s">
        <v>1847</v>
      </c>
      <c r="B365" s="99" t="s">
        <v>2201</v>
      </c>
      <c r="C365" s="96" t="s">
        <v>4250</v>
      </c>
      <c r="D365" s="96" t="s">
        <v>11</v>
      </c>
      <c r="E365" s="96">
        <v>5</v>
      </c>
      <c r="F365" s="98">
        <v>44.6</v>
      </c>
      <c r="G365" s="98">
        <f t="shared" si="5"/>
        <v>223</v>
      </c>
      <c r="H365" s="124" t="s">
        <v>396</v>
      </c>
      <c r="I365" s="96" t="s">
        <v>5059</v>
      </c>
      <c r="J365" s="96" t="s">
        <v>1849</v>
      </c>
    </row>
    <row r="366" spans="1:10" ht="36" x14ac:dyDescent="0.2">
      <c r="A366" s="99" t="s">
        <v>1847</v>
      </c>
      <c r="B366" s="99" t="s">
        <v>2202</v>
      </c>
      <c r="C366" s="96" t="s">
        <v>4250</v>
      </c>
      <c r="D366" s="96" t="s">
        <v>11</v>
      </c>
      <c r="E366" s="96">
        <v>10</v>
      </c>
      <c r="F366" s="98">
        <v>2.88</v>
      </c>
      <c r="G366" s="98">
        <f t="shared" si="5"/>
        <v>28.799999999999997</v>
      </c>
      <c r="H366" s="124" t="s">
        <v>396</v>
      </c>
      <c r="I366" s="96" t="s">
        <v>5059</v>
      </c>
      <c r="J366" s="96" t="s">
        <v>1849</v>
      </c>
    </row>
    <row r="367" spans="1:10" ht="36" x14ac:dyDescent="0.2">
      <c r="A367" s="99" t="s">
        <v>1847</v>
      </c>
      <c r="B367" s="99" t="s">
        <v>2203</v>
      </c>
      <c r="C367" s="96" t="s">
        <v>4250</v>
      </c>
      <c r="D367" s="96" t="s">
        <v>11</v>
      </c>
      <c r="E367" s="96">
        <v>10</v>
      </c>
      <c r="F367" s="98">
        <v>39.25</v>
      </c>
      <c r="G367" s="98">
        <f t="shared" si="5"/>
        <v>392.5</v>
      </c>
      <c r="H367" s="124" t="s">
        <v>396</v>
      </c>
      <c r="I367" s="96" t="s">
        <v>5059</v>
      </c>
      <c r="J367" s="96" t="s">
        <v>1849</v>
      </c>
    </row>
    <row r="368" spans="1:10" ht="36" x14ac:dyDescent="0.2">
      <c r="A368" s="99" t="s">
        <v>1847</v>
      </c>
      <c r="B368" s="99" t="s">
        <v>2204</v>
      </c>
      <c r="C368" s="96" t="s">
        <v>4250</v>
      </c>
      <c r="D368" s="96" t="s">
        <v>11</v>
      </c>
      <c r="E368" s="96">
        <v>10</v>
      </c>
      <c r="F368" s="98">
        <v>9</v>
      </c>
      <c r="G368" s="98">
        <f t="shared" si="5"/>
        <v>90</v>
      </c>
      <c r="H368" s="124" t="s">
        <v>396</v>
      </c>
      <c r="I368" s="96" t="s">
        <v>5059</v>
      </c>
      <c r="J368" s="96" t="s">
        <v>1849</v>
      </c>
    </row>
    <row r="369" spans="1:10" ht="36" x14ac:dyDescent="0.2">
      <c r="A369" s="99" t="s">
        <v>1847</v>
      </c>
      <c r="B369" s="99" t="s">
        <v>2205</v>
      </c>
      <c r="C369" s="96" t="s">
        <v>4250</v>
      </c>
      <c r="D369" s="96" t="s">
        <v>11</v>
      </c>
      <c r="E369" s="96">
        <v>10</v>
      </c>
      <c r="F369" s="98">
        <v>21.8</v>
      </c>
      <c r="G369" s="98">
        <f t="shared" si="5"/>
        <v>218</v>
      </c>
      <c r="H369" s="124" t="s">
        <v>396</v>
      </c>
      <c r="I369" s="96" t="s">
        <v>5059</v>
      </c>
      <c r="J369" s="96" t="s">
        <v>1849</v>
      </c>
    </row>
    <row r="370" spans="1:10" ht="36" x14ac:dyDescent="0.2">
      <c r="A370" s="99" t="s">
        <v>1847</v>
      </c>
      <c r="B370" s="99" t="s">
        <v>2206</v>
      </c>
      <c r="C370" s="96" t="s">
        <v>4250</v>
      </c>
      <c r="D370" s="96" t="s">
        <v>11</v>
      </c>
      <c r="E370" s="96">
        <v>10</v>
      </c>
      <c r="F370" s="98">
        <v>67.13</v>
      </c>
      <c r="G370" s="98">
        <f t="shared" si="5"/>
        <v>671.3</v>
      </c>
      <c r="H370" s="124" t="s">
        <v>396</v>
      </c>
      <c r="I370" s="96" t="s">
        <v>5059</v>
      </c>
      <c r="J370" s="96" t="s">
        <v>1849</v>
      </c>
    </row>
    <row r="371" spans="1:10" ht="36" x14ac:dyDescent="0.2">
      <c r="A371" s="99" t="s">
        <v>1847</v>
      </c>
      <c r="B371" s="99" t="s">
        <v>2207</v>
      </c>
      <c r="C371" s="96" t="s">
        <v>4250</v>
      </c>
      <c r="D371" s="96" t="s">
        <v>11</v>
      </c>
      <c r="E371" s="96">
        <v>10</v>
      </c>
      <c r="F371" s="98">
        <v>13</v>
      </c>
      <c r="G371" s="98">
        <f t="shared" si="5"/>
        <v>130</v>
      </c>
      <c r="H371" s="124" t="s">
        <v>396</v>
      </c>
      <c r="I371" s="96" t="s">
        <v>5059</v>
      </c>
      <c r="J371" s="96" t="s">
        <v>1849</v>
      </c>
    </row>
    <row r="372" spans="1:10" ht="36" x14ac:dyDescent="0.2">
      <c r="A372" s="99" t="s">
        <v>1847</v>
      </c>
      <c r="B372" s="99" t="s">
        <v>2208</v>
      </c>
      <c r="C372" s="96" t="s">
        <v>4250</v>
      </c>
      <c r="D372" s="96" t="s">
        <v>11</v>
      </c>
      <c r="E372" s="96">
        <v>10</v>
      </c>
      <c r="F372" s="98">
        <v>7.85</v>
      </c>
      <c r="G372" s="98">
        <f t="shared" si="5"/>
        <v>78.5</v>
      </c>
      <c r="H372" s="124" t="s">
        <v>396</v>
      </c>
      <c r="I372" s="96" t="s">
        <v>5059</v>
      </c>
      <c r="J372" s="96" t="s">
        <v>1849</v>
      </c>
    </row>
    <row r="373" spans="1:10" ht="36" x14ac:dyDescent="0.2">
      <c r="A373" s="99" t="s">
        <v>1847</v>
      </c>
      <c r="B373" s="99" t="s">
        <v>2209</v>
      </c>
      <c r="C373" s="96" t="s">
        <v>4250</v>
      </c>
      <c r="D373" s="96" t="s">
        <v>11</v>
      </c>
      <c r="E373" s="96">
        <v>10</v>
      </c>
      <c r="F373" s="98">
        <v>25.95</v>
      </c>
      <c r="G373" s="98">
        <f t="shared" si="5"/>
        <v>259.5</v>
      </c>
      <c r="H373" s="124" t="s">
        <v>396</v>
      </c>
      <c r="I373" s="96" t="s">
        <v>5059</v>
      </c>
      <c r="J373" s="96" t="s">
        <v>1849</v>
      </c>
    </row>
    <row r="374" spans="1:10" ht="36" x14ac:dyDescent="0.2">
      <c r="A374" s="99" t="s">
        <v>1847</v>
      </c>
      <c r="B374" s="99" t="s">
        <v>2210</v>
      </c>
      <c r="C374" s="96" t="s">
        <v>4250</v>
      </c>
      <c r="D374" s="96" t="s">
        <v>11</v>
      </c>
      <c r="E374" s="96">
        <v>10</v>
      </c>
      <c r="F374" s="98">
        <v>5.48</v>
      </c>
      <c r="G374" s="98">
        <f t="shared" si="5"/>
        <v>54.800000000000004</v>
      </c>
      <c r="H374" s="124" t="s">
        <v>396</v>
      </c>
      <c r="I374" s="96" t="s">
        <v>5059</v>
      </c>
      <c r="J374" s="96" t="s">
        <v>1849</v>
      </c>
    </row>
    <row r="375" spans="1:10" ht="36" x14ac:dyDescent="0.2">
      <c r="A375" s="99" t="s">
        <v>1847</v>
      </c>
      <c r="B375" s="99" t="s">
        <v>2211</v>
      </c>
      <c r="C375" s="96" t="s">
        <v>4250</v>
      </c>
      <c r="D375" s="96" t="s">
        <v>11</v>
      </c>
      <c r="E375" s="96">
        <v>1</v>
      </c>
      <c r="F375" s="98">
        <v>399</v>
      </c>
      <c r="G375" s="98">
        <f t="shared" si="5"/>
        <v>399</v>
      </c>
      <c r="H375" s="124" t="s">
        <v>396</v>
      </c>
      <c r="I375" s="96" t="s">
        <v>5059</v>
      </c>
      <c r="J375" s="96" t="s">
        <v>1849</v>
      </c>
    </row>
    <row r="376" spans="1:10" ht="36" x14ac:dyDescent="0.2">
      <c r="A376" s="99" t="s">
        <v>1847</v>
      </c>
      <c r="B376" s="99" t="s">
        <v>2212</v>
      </c>
      <c r="C376" s="96" t="s">
        <v>4250</v>
      </c>
      <c r="D376" s="96" t="s">
        <v>11</v>
      </c>
      <c r="E376" s="96">
        <v>87</v>
      </c>
      <c r="F376" s="98">
        <v>8.92</v>
      </c>
      <c r="G376" s="98">
        <f t="shared" si="5"/>
        <v>776.04</v>
      </c>
      <c r="H376" s="124" t="s">
        <v>396</v>
      </c>
      <c r="I376" s="96" t="s">
        <v>5059</v>
      </c>
      <c r="J376" s="96" t="s">
        <v>1849</v>
      </c>
    </row>
    <row r="377" spans="1:10" ht="36" x14ac:dyDescent="0.2">
      <c r="A377" s="99" t="s">
        <v>1847</v>
      </c>
      <c r="B377" s="99" t="s">
        <v>2213</v>
      </c>
      <c r="C377" s="96" t="s">
        <v>4250</v>
      </c>
      <c r="D377" s="96" t="s">
        <v>11</v>
      </c>
      <c r="E377" s="96">
        <v>33</v>
      </c>
      <c r="F377" s="98">
        <v>8.92</v>
      </c>
      <c r="G377" s="98">
        <f t="shared" si="5"/>
        <v>294.36</v>
      </c>
      <c r="H377" s="124" t="s">
        <v>396</v>
      </c>
      <c r="I377" s="96" t="s">
        <v>5059</v>
      </c>
      <c r="J377" s="96" t="s">
        <v>1849</v>
      </c>
    </row>
    <row r="378" spans="1:10" ht="36" x14ac:dyDescent="0.2">
      <c r="A378" s="99" t="s">
        <v>1847</v>
      </c>
      <c r="B378" s="99" t="s">
        <v>2214</v>
      </c>
      <c r="C378" s="96" t="s">
        <v>4250</v>
      </c>
      <c r="D378" s="96" t="s">
        <v>11</v>
      </c>
      <c r="E378" s="96">
        <v>3</v>
      </c>
      <c r="F378" s="98">
        <v>8.92</v>
      </c>
      <c r="G378" s="98">
        <f t="shared" si="5"/>
        <v>26.759999999999998</v>
      </c>
      <c r="H378" s="124" t="s">
        <v>396</v>
      </c>
      <c r="I378" s="96" t="s">
        <v>5059</v>
      </c>
      <c r="J378" s="96" t="s">
        <v>1849</v>
      </c>
    </row>
    <row r="379" spans="1:10" ht="36" x14ac:dyDescent="0.2">
      <c r="A379" s="99" t="s">
        <v>1847</v>
      </c>
      <c r="B379" s="99" t="s">
        <v>2215</v>
      </c>
      <c r="C379" s="96" t="s">
        <v>4250</v>
      </c>
      <c r="D379" s="96" t="s">
        <v>11</v>
      </c>
      <c r="E379" s="96">
        <v>10</v>
      </c>
      <c r="F379" s="98">
        <v>1.8</v>
      </c>
      <c r="G379" s="98">
        <f t="shared" si="5"/>
        <v>18</v>
      </c>
      <c r="H379" s="124" t="s">
        <v>396</v>
      </c>
      <c r="I379" s="96" t="s">
        <v>5059</v>
      </c>
      <c r="J379" s="96" t="s">
        <v>1849</v>
      </c>
    </row>
    <row r="380" spans="1:10" ht="36" x14ac:dyDescent="0.2">
      <c r="A380" s="99" t="s">
        <v>1847</v>
      </c>
      <c r="B380" s="99" t="s">
        <v>2216</v>
      </c>
      <c r="C380" s="96" t="s">
        <v>4250</v>
      </c>
      <c r="D380" s="96" t="s">
        <v>11</v>
      </c>
      <c r="E380" s="96">
        <v>10</v>
      </c>
      <c r="F380" s="98">
        <v>3</v>
      </c>
      <c r="G380" s="98">
        <f t="shared" si="5"/>
        <v>30</v>
      </c>
      <c r="H380" s="124" t="s">
        <v>396</v>
      </c>
      <c r="I380" s="96" t="s">
        <v>5059</v>
      </c>
      <c r="J380" s="96" t="s">
        <v>1849</v>
      </c>
    </row>
    <row r="381" spans="1:10" ht="36" x14ac:dyDescent="0.2">
      <c r="A381" s="99" t="s">
        <v>1847</v>
      </c>
      <c r="B381" s="99" t="s">
        <v>2217</v>
      </c>
      <c r="C381" s="96" t="s">
        <v>4250</v>
      </c>
      <c r="D381" s="96" t="s">
        <v>11</v>
      </c>
      <c r="E381" s="96">
        <v>30</v>
      </c>
      <c r="F381" s="98">
        <v>1.5</v>
      </c>
      <c r="G381" s="98">
        <f t="shared" si="5"/>
        <v>45</v>
      </c>
      <c r="H381" s="124" t="s">
        <v>396</v>
      </c>
      <c r="I381" s="96" t="s">
        <v>5059</v>
      </c>
      <c r="J381" s="96" t="s">
        <v>1849</v>
      </c>
    </row>
    <row r="382" spans="1:10" ht="36" x14ac:dyDescent="0.2">
      <c r="A382" s="99" t="s">
        <v>1847</v>
      </c>
      <c r="B382" s="99" t="s">
        <v>2218</v>
      </c>
      <c r="C382" s="96" t="s">
        <v>4250</v>
      </c>
      <c r="D382" s="96" t="s">
        <v>11</v>
      </c>
      <c r="E382" s="96">
        <v>1</v>
      </c>
      <c r="F382" s="98">
        <v>28</v>
      </c>
      <c r="G382" s="98">
        <f t="shared" si="5"/>
        <v>28</v>
      </c>
      <c r="H382" s="124" t="s">
        <v>396</v>
      </c>
      <c r="I382" s="96" t="s">
        <v>5059</v>
      </c>
      <c r="J382" s="96" t="s">
        <v>1849</v>
      </c>
    </row>
    <row r="383" spans="1:10" ht="36" x14ac:dyDescent="0.2">
      <c r="A383" s="99" t="s">
        <v>1847</v>
      </c>
      <c r="B383" s="99" t="s">
        <v>2219</v>
      </c>
      <c r="C383" s="96" t="s">
        <v>4250</v>
      </c>
      <c r="D383" s="96" t="s">
        <v>11</v>
      </c>
      <c r="E383" s="96">
        <v>5</v>
      </c>
      <c r="F383" s="98">
        <v>43</v>
      </c>
      <c r="G383" s="98">
        <f t="shared" si="5"/>
        <v>215</v>
      </c>
      <c r="H383" s="124" t="s">
        <v>396</v>
      </c>
      <c r="I383" s="96" t="s">
        <v>5059</v>
      </c>
      <c r="J383" s="96" t="s">
        <v>1849</v>
      </c>
    </row>
    <row r="384" spans="1:10" ht="36" x14ac:dyDescent="0.2">
      <c r="A384" s="99" t="s">
        <v>1847</v>
      </c>
      <c r="B384" s="99" t="s">
        <v>2220</v>
      </c>
      <c r="C384" s="96" t="s">
        <v>4250</v>
      </c>
      <c r="D384" s="96" t="s">
        <v>11</v>
      </c>
      <c r="E384" s="96">
        <v>10</v>
      </c>
      <c r="F384" s="98">
        <v>13</v>
      </c>
      <c r="G384" s="98">
        <f t="shared" si="5"/>
        <v>130</v>
      </c>
      <c r="H384" s="124" t="s">
        <v>396</v>
      </c>
      <c r="I384" s="96" t="s">
        <v>5059</v>
      </c>
      <c r="J384" s="96" t="s">
        <v>1849</v>
      </c>
    </row>
    <row r="385" spans="1:10" ht="36" x14ac:dyDescent="0.2">
      <c r="A385" s="99" t="s">
        <v>1847</v>
      </c>
      <c r="B385" s="99" t="s">
        <v>2221</v>
      </c>
      <c r="C385" s="96" t="s">
        <v>4250</v>
      </c>
      <c r="D385" s="96" t="s">
        <v>11</v>
      </c>
      <c r="E385" s="96">
        <v>10</v>
      </c>
      <c r="F385" s="98">
        <v>12</v>
      </c>
      <c r="G385" s="98">
        <f t="shared" si="5"/>
        <v>120</v>
      </c>
      <c r="H385" s="124" t="s">
        <v>396</v>
      </c>
      <c r="I385" s="96" t="s">
        <v>5059</v>
      </c>
      <c r="J385" s="96" t="s">
        <v>1849</v>
      </c>
    </row>
    <row r="386" spans="1:10" ht="36" x14ac:dyDescent="0.2">
      <c r="A386" s="99" t="s">
        <v>1847</v>
      </c>
      <c r="B386" s="99" t="s">
        <v>2222</v>
      </c>
      <c r="C386" s="96" t="s">
        <v>4250</v>
      </c>
      <c r="D386" s="96" t="s">
        <v>11</v>
      </c>
      <c r="E386" s="96">
        <v>1</v>
      </c>
      <c r="F386" s="98">
        <v>32</v>
      </c>
      <c r="G386" s="98">
        <f t="shared" si="5"/>
        <v>32</v>
      </c>
      <c r="H386" s="124" t="s">
        <v>396</v>
      </c>
      <c r="I386" s="96" t="s">
        <v>5059</v>
      </c>
      <c r="J386" s="96" t="s">
        <v>1849</v>
      </c>
    </row>
    <row r="387" spans="1:10" ht="36" x14ac:dyDescent="0.2">
      <c r="A387" s="99" t="s">
        <v>1847</v>
      </c>
      <c r="B387" s="99" t="s">
        <v>2223</v>
      </c>
      <c r="C387" s="96" t="s">
        <v>4250</v>
      </c>
      <c r="D387" s="96" t="s">
        <v>11</v>
      </c>
      <c r="E387" s="96">
        <v>3</v>
      </c>
      <c r="F387" s="98">
        <v>25</v>
      </c>
      <c r="G387" s="98">
        <f t="shared" si="5"/>
        <v>75</v>
      </c>
      <c r="H387" s="124" t="s">
        <v>396</v>
      </c>
      <c r="I387" s="96" t="s">
        <v>5059</v>
      </c>
      <c r="J387" s="96" t="s">
        <v>1849</v>
      </c>
    </row>
    <row r="388" spans="1:10" ht="36" x14ac:dyDescent="0.2">
      <c r="A388" s="99" t="s">
        <v>1847</v>
      </c>
      <c r="B388" s="99" t="s">
        <v>2224</v>
      </c>
      <c r="C388" s="96" t="s">
        <v>4250</v>
      </c>
      <c r="D388" s="96" t="s">
        <v>11</v>
      </c>
      <c r="E388" s="96">
        <v>300</v>
      </c>
      <c r="F388" s="98">
        <v>0.1</v>
      </c>
      <c r="G388" s="98">
        <f t="shared" si="5"/>
        <v>30</v>
      </c>
      <c r="H388" s="124" t="s">
        <v>396</v>
      </c>
      <c r="I388" s="96" t="s">
        <v>5059</v>
      </c>
      <c r="J388" s="96" t="s">
        <v>1849</v>
      </c>
    </row>
    <row r="389" spans="1:10" ht="36" x14ac:dyDescent="0.2">
      <c r="A389" s="99" t="s">
        <v>1847</v>
      </c>
      <c r="B389" s="99" t="s">
        <v>2225</v>
      </c>
      <c r="C389" s="96" t="s">
        <v>4250</v>
      </c>
      <c r="D389" s="96" t="s">
        <v>11</v>
      </c>
      <c r="E389" s="96">
        <v>3</v>
      </c>
      <c r="F389" s="98">
        <v>0.23</v>
      </c>
      <c r="G389" s="98">
        <f t="shared" ref="G389:G451" si="6">F389*E389</f>
        <v>0.69000000000000006</v>
      </c>
      <c r="H389" s="124" t="s">
        <v>396</v>
      </c>
      <c r="I389" s="96" t="s">
        <v>5059</v>
      </c>
      <c r="J389" s="96" t="s">
        <v>1849</v>
      </c>
    </row>
    <row r="390" spans="1:10" ht="36" x14ac:dyDescent="0.2">
      <c r="A390" s="99" t="s">
        <v>1847</v>
      </c>
      <c r="B390" s="99" t="s">
        <v>2226</v>
      </c>
      <c r="C390" s="96" t="s">
        <v>4250</v>
      </c>
      <c r="D390" s="96" t="s">
        <v>11</v>
      </c>
      <c r="E390" s="96">
        <v>1</v>
      </c>
      <c r="F390" s="98">
        <v>3.09</v>
      </c>
      <c r="G390" s="98">
        <f t="shared" si="6"/>
        <v>3.09</v>
      </c>
      <c r="H390" s="124" t="s">
        <v>396</v>
      </c>
      <c r="I390" s="96" t="s">
        <v>5059</v>
      </c>
      <c r="J390" s="96" t="s">
        <v>1849</v>
      </c>
    </row>
    <row r="391" spans="1:10" ht="36" x14ac:dyDescent="0.2">
      <c r="A391" s="99" t="s">
        <v>1847</v>
      </c>
      <c r="B391" s="99" t="s">
        <v>2227</v>
      </c>
      <c r="C391" s="96" t="s">
        <v>4250</v>
      </c>
      <c r="D391" s="96" t="s">
        <v>11</v>
      </c>
      <c r="E391" s="96">
        <v>1</v>
      </c>
      <c r="F391" s="98">
        <v>167</v>
      </c>
      <c r="G391" s="98">
        <f t="shared" si="6"/>
        <v>167</v>
      </c>
      <c r="H391" s="124" t="s">
        <v>396</v>
      </c>
      <c r="I391" s="96" t="s">
        <v>5059</v>
      </c>
      <c r="J391" s="96" t="s">
        <v>1849</v>
      </c>
    </row>
    <row r="392" spans="1:10" ht="36" x14ac:dyDescent="0.2">
      <c r="A392" s="99" t="s">
        <v>1847</v>
      </c>
      <c r="B392" s="99" t="s">
        <v>2228</v>
      </c>
      <c r="C392" s="96" t="s">
        <v>4250</v>
      </c>
      <c r="D392" s="96" t="s">
        <v>11</v>
      </c>
      <c r="E392" s="96">
        <v>1</v>
      </c>
      <c r="F392" s="98">
        <v>59.79</v>
      </c>
      <c r="G392" s="98">
        <f t="shared" si="6"/>
        <v>59.79</v>
      </c>
      <c r="H392" s="124" t="s">
        <v>396</v>
      </c>
      <c r="I392" s="96" t="s">
        <v>5059</v>
      </c>
      <c r="J392" s="96" t="s">
        <v>1849</v>
      </c>
    </row>
    <row r="393" spans="1:10" ht="36" x14ac:dyDescent="0.2">
      <c r="A393" s="99" t="s">
        <v>1847</v>
      </c>
      <c r="B393" s="99" t="s">
        <v>2229</v>
      </c>
      <c r="C393" s="96" t="s">
        <v>4250</v>
      </c>
      <c r="D393" s="96" t="s">
        <v>11</v>
      </c>
      <c r="E393" s="96">
        <v>2</v>
      </c>
      <c r="F393" s="98">
        <v>2.83</v>
      </c>
      <c r="G393" s="98">
        <f t="shared" si="6"/>
        <v>5.66</v>
      </c>
      <c r="H393" s="124" t="s">
        <v>396</v>
      </c>
      <c r="I393" s="96" t="s">
        <v>5059</v>
      </c>
      <c r="J393" s="96" t="s">
        <v>1849</v>
      </c>
    </row>
    <row r="394" spans="1:10" ht="36" x14ac:dyDescent="0.2">
      <c r="A394" s="99" t="s">
        <v>1847</v>
      </c>
      <c r="B394" s="99" t="s">
        <v>2230</v>
      </c>
      <c r="C394" s="96" t="s">
        <v>4250</v>
      </c>
      <c r="D394" s="96" t="s">
        <v>11</v>
      </c>
      <c r="E394" s="96">
        <v>2</v>
      </c>
      <c r="F394" s="98">
        <v>0.64</v>
      </c>
      <c r="G394" s="98">
        <f t="shared" si="6"/>
        <v>1.28</v>
      </c>
      <c r="H394" s="124" t="s">
        <v>396</v>
      </c>
      <c r="I394" s="96" t="s">
        <v>5059</v>
      </c>
      <c r="J394" s="96" t="s">
        <v>1849</v>
      </c>
    </row>
    <row r="395" spans="1:10" ht="69.75" customHeight="1" x14ac:dyDescent="0.2">
      <c r="A395" s="99" t="s">
        <v>1847</v>
      </c>
      <c r="B395" s="99" t="s">
        <v>2231</v>
      </c>
      <c r="C395" s="96" t="s">
        <v>4250</v>
      </c>
      <c r="D395" s="96" t="s">
        <v>11</v>
      </c>
      <c r="E395" s="96">
        <v>10</v>
      </c>
      <c r="F395" s="98">
        <v>1895</v>
      </c>
      <c r="G395" s="98">
        <f t="shared" si="6"/>
        <v>18950</v>
      </c>
      <c r="H395" s="124" t="s">
        <v>396</v>
      </c>
      <c r="I395" s="96" t="s">
        <v>5059</v>
      </c>
      <c r="J395" s="96" t="s">
        <v>1849</v>
      </c>
    </row>
    <row r="396" spans="1:10" ht="69" customHeight="1" x14ac:dyDescent="0.2">
      <c r="A396" s="99" t="s">
        <v>1847</v>
      </c>
      <c r="B396" s="99" t="s">
        <v>2232</v>
      </c>
      <c r="C396" s="96" t="s">
        <v>4250</v>
      </c>
      <c r="D396" s="96" t="s">
        <v>11</v>
      </c>
      <c r="E396" s="96">
        <v>5</v>
      </c>
      <c r="F396" s="98">
        <v>1985</v>
      </c>
      <c r="G396" s="98">
        <f t="shared" si="6"/>
        <v>9925</v>
      </c>
      <c r="H396" s="124" t="s">
        <v>396</v>
      </c>
      <c r="I396" s="96" t="s">
        <v>5059</v>
      </c>
      <c r="J396" s="96" t="s">
        <v>1849</v>
      </c>
    </row>
    <row r="397" spans="1:10" ht="69.75" customHeight="1" x14ac:dyDescent="0.2">
      <c r="A397" s="99" t="s">
        <v>1847</v>
      </c>
      <c r="B397" s="99" t="s">
        <v>2233</v>
      </c>
      <c r="C397" s="96" t="s">
        <v>4250</v>
      </c>
      <c r="D397" s="96" t="s">
        <v>11</v>
      </c>
      <c r="E397" s="96">
        <v>2</v>
      </c>
      <c r="F397" s="98">
        <v>1870</v>
      </c>
      <c r="G397" s="98">
        <f t="shared" si="6"/>
        <v>3740</v>
      </c>
      <c r="H397" s="124" t="s">
        <v>396</v>
      </c>
      <c r="I397" s="96" t="s">
        <v>5059</v>
      </c>
      <c r="J397" s="96" t="s">
        <v>1849</v>
      </c>
    </row>
    <row r="398" spans="1:10" ht="36" x14ac:dyDescent="0.2">
      <c r="A398" s="99" t="s">
        <v>1847</v>
      </c>
      <c r="B398" s="99" t="s">
        <v>2234</v>
      </c>
      <c r="C398" s="96" t="s">
        <v>4250</v>
      </c>
      <c r="D398" s="96" t="s">
        <v>18</v>
      </c>
      <c r="E398" s="96">
        <v>4</v>
      </c>
      <c r="F398" s="98">
        <v>12</v>
      </c>
      <c r="G398" s="98">
        <f t="shared" si="6"/>
        <v>48</v>
      </c>
      <c r="H398" s="124" t="s">
        <v>396</v>
      </c>
      <c r="I398" s="96" t="s">
        <v>5059</v>
      </c>
      <c r="J398" s="96" t="s">
        <v>1849</v>
      </c>
    </row>
    <row r="399" spans="1:10" ht="36" x14ac:dyDescent="0.2">
      <c r="A399" s="99" t="s">
        <v>1847</v>
      </c>
      <c r="B399" s="99" t="s">
        <v>2235</v>
      </c>
      <c r="C399" s="96" t="s">
        <v>4250</v>
      </c>
      <c r="D399" s="96" t="s">
        <v>18</v>
      </c>
      <c r="E399" s="96">
        <v>5.5</v>
      </c>
      <c r="F399" s="98">
        <v>30</v>
      </c>
      <c r="G399" s="98">
        <f t="shared" si="6"/>
        <v>165</v>
      </c>
      <c r="H399" s="124" t="s">
        <v>396</v>
      </c>
      <c r="I399" s="96" t="s">
        <v>5059</v>
      </c>
      <c r="J399" s="96" t="s">
        <v>1849</v>
      </c>
    </row>
    <row r="400" spans="1:10" ht="24" x14ac:dyDescent="0.2">
      <c r="A400" s="99" t="s">
        <v>29</v>
      </c>
      <c r="B400" s="99" t="s">
        <v>2236</v>
      </c>
      <c r="C400" s="96" t="s">
        <v>4250</v>
      </c>
      <c r="D400" s="96" t="s">
        <v>11</v>
      </c>
      <c r="E400" s="96">
        <v>1</v>
      </c>
      <c r="F400" s="98">
        <v>29.9</v>
      </c>
      <c r="G400" s="98">
        <f t="shared" si="6"/>
        <v>29.9</v>
      </c>
      <c r="H400" s="124" t="s">
        <v>396</v>
      </c>
      <c r="I400" s="96" t="s">
        <v>5059</v>
      </c>
      <c r="J400" s="96" t="s">
        <v>1849</v>
      </c>
    </row>
    <row r="401" spans="1:10" ht="24" x14ac:dyDescent="0.2">
      <c r="A401" s="99" t="s">
        <v>29</v>
      </c>
      <c r="B401" s="99" t="s">
        <v>2237</v>
      </c>
      <c r="C401" s="96" t="s">
        <v>4250</v>
      </c>
      <c r="D401" s="96" t="s">
        <v>11</v>
      </c>
      <c r="E401" s="96">
        <v>1</v>
      </c>
      <c r="F401" s="98">
        <v>40.72</v>
      </c>
      <c r="G401" s="98">
        <f t="shared" si="6"/>
        <v>40.72</v>
      </c>
      <c r="H401" s="124" t="s">
        <v>396</v>
      </c>
      <c r="I401" s="96" t="s">
        <v>5059</v>
      </c>
      <c r="J401" s="96" t="s">
        <v>1849</v>
      </c>
    </row>
    <row r="402" spans="1:10" ht="24" x14ac:dyDescent="0.2">
      <c r="A402" s="99" t="s">
        <v>29</v>
      </c>
      <c r="B402" s="99" t="s">
        <v>2238</v>
      </c>
      <c r="C402" s="96" t="s">
        <v>4250</v>
      </c>
      <c r="D402" s="96" t="s">
        <v>11</v>
      </c>
      <c r="E402" s="96">
        <v>1</v>
      </c>
      <c r="F402" s="98">
        <v>37.11</v>
      </c>
      <c r="G402" s="98">
        <f t="shared" si="6"/>
        <v>37.11</v>
      </c>
      <c r="H402" s="124" t="s">
        <v>396</v>
      </c>
      <c r="I402" s="96" t="s">
        <v>5059</v>
      </c>
      <c r="J402" s="96" t="s">
        <v>1849</v>
      </c>
    </row>
    <row r="403" spans="1:10" ht="24" x14ac:dyDescent="0.2">
      <c r="A403" s="99" t="s">
        <v>29</v>
      </c>
      <c r="B403" s="99" t="s">
        <v>2239</v>
      </c>
      <c r="C403" s="96" t="s">
        <v>4250</v>
      </c>
      <c r="D403" s="96" t="s">
        <v>11</v>
      </c>
      <c r="E403" s="96">
        <v>1</v>
      </c>
      <c r="F403" s="98">
        <v>20.61</v>
      </c>
      <c r="G403" s="98">
        <f t="shared" si="6"/>
        <v>20.61</v>
      </c>
      <c r="H403" s="124" t="s">
        <v>396</v>
      </c>
      <c r="I403" s="96" t="s">
        <v>5059</v>
      </c>
      <c r="J403" s="96" t="s">
        <v>1849</v>
      </c>
    </row>
    <row r="404" spans="1:10" ht="24" x14ac:dyDescent="0.2">
      <c r="A404" s="99" t="s">
        <v>29</v>
      </c>
      <c r="B404" s="99" t="s">
        <v>2240</v>
      </c>
      <c r="C404" s="96" t="s">
        <v>4250</v>
      </c>
      <c r="D404" s="96" t="s">
        <v>11</v>
      </c>
      <c r="E404" s="96">
        <v>1</v>
      </c>
      <c r="F404" s="98">
        <v>0.5</v>
      </c>
      <c r="G404" s="98">
        <f t="shared" si="6"/>
        <v>0.5</v>
      </c>
      <c r="H404" s="124" t="s">
        <v>396</v>
      </c>
      <c r="I404" s="96" t="s">
        <v>5059</v>
      </c>
      <c r="J404" s="96" t="s">
        <v>1849</v>
      </c>
    </row>
    <row r="405" spans="1:10" ht="24" x14ac:dyDescent="0.2">
      <c r="A405" s="99" t="s">
        <v>29</v>
      </c>
      <c r="B405" s="99" t="s">
        <v>2241</v>
      </c>
      <c r="C405" s="96" t="s">
        <v>4250</v>
      </c>
      <c r="D405" s="96" t="s">
        <v>11</v>
      </c>
      <c r="E405" s="96">
        <v>1</v>
      </c>
      <c r="F405" s="98">
        <v>19.07</v>
      </c>
      <c r="G405" s="98">
        <f t="shared" si="6"/>
        <v>19.07</v>
      </c>
      <c r="H405" s="124" t="s">
        <v>396</v>
      </c>
      <c r="I405" s="96" t="s">
        <v>5059</v>
      </c>
      <c r="J405" s="96" t="s">
        <v>1849</v>
      </c>
    </row>
    <row r="406" spans="1:10" ht="36" x14ac:dyDescent="0.2">
      <c r="A406" s="99" t="s">
        <v>1847</v>
      </c>
      <c r="B406" s="99" t="s">
        <v>2242</v>
      </c>
      <c r="C406" s="96" t="s">
        <v>4250</v>
      </c>
      <c r="D406" s="96" t="s">
        <v>11</v>
      </c>
      <c r="E406" s="96">
        <v>8</v>
      </c>
      <c r="F406" s="98">
        <v>28</v>
      </c>
      <c r="G406" s="98">
        <f t="shared" si="6"/>
        <v>224</v>
      </c>
      <c r="H406" s="124" t="s">
        <v>396</v>
      </c>
      <c r="I406" s="96" t="s">
        <v>5059</v>
      </c>
      <c r="J406" s="96" t="s">
        <v>1849</v>
      </c>
    </row>
    <row r="407" spans="1:10" ht="36" x14ac:dyDescent="0.2">
      <c r="A407" s="99" t="s">
        <v>1847</v>
      </c>
      <c r="B407" s="99" t="s">
        <v>2243</v>
      </c>
      <c r="C407" s="96" t="s">
        <v>4250</v>
      </c>
      <c r="D407" s="96" t="s">
        <v>11</v>
      </c>
      <c r="E407" s="96">
        <v>1</v>
      </c>
      <c r="F407" s="98">
        <v>180</v>
      </c>
      <c r="G407" s="98">
        <f t="shared" si="6"/>
        <v>180</v>
      </c>
      <c r="H407" s="124" t="s">
        <v>396</v>
      </c>
      <c r="I407" s="96" t="s">
        <v>5059</v>
      </c>
      <c r="J407" s="96" t="s">
        <v>1849</v>
      </c>
    </row>
    <row r="408" spans="1:10" ht="36" x14ac:dyDescent="0.2">
      <c r="A408" s="99" t="s">
        <v>1847</v>
      </c>
      <c r="B408" s="99" t="s">
        <v>2244</v>
      </c>
      <c r="C408" s="96" t="s">
        <v>4250</v>
      </c>
      <c r="D408" s="96" t="s">
        <v>11</v>
      </c>
      <c r="E408" s="96">
        <v>50</v>
      </c>
      <c r="F408" s="98">
        <v>30</v>
      </c>
      <c r="G408" s="98">
        <f t="shared" si="6"/>
        <v>1500</v>
      </c>
      <c r="H408" s="124" t="s">
        <v>396</v>
      </c>
      <c r="I408" s="96" t="s">
        <v>5059</v>
      </c>
      <c r="J408" s="96" t="s">
        <v>1849</v>
      </c>
    </row>
    <row r="409" spans="1:10" ht="36" x14ac:dyDescent="0.2">
      <c r="A409" s="99" t="s">
        <v>1847</v>
      </c>
      <c r="B409" s="99" t="s">
        <v>2245</v>
      </c>
      <c r="C409" s="96" t="s">
        <v>4250</v>
      </c>
      <c r="D409" s="96" t="s">
        <v>11</v>
      </c>
      <c r="E409" s="96">
        <v>100</v>
      </c>
      <c r="F409" s="98">
        <v>0.5</v>
      </c>
      <c r="G409" s="98">
        <f t="shared" si="6"/>
        <v>50</v>
      </c>
      <c r="H409" s="124" t="s">
        <v>396</v>
      </c>
      <c r="I409" s="96" t="s">
        <v>5059</v>
      </c>
      <c r="J409" s="96" t="s">
        <v>1849</v>
      </c>
    </row>
    <row r="410" spans="1:10" ht="36" x14ac:dyDescent="0.2">
      <c r="A410" s="99" t="s">
        <v>1847</v>
      </c>
      <c r="B410" s="99" t="s">
        <v>2246</v>
      </c>
      <c r="C410" s="96" t="s">
        <v>4250</v>
      </c>
      <c r="D410" s="96" t="s">
        <v>18</v>
      </c>
      <c r="E410" s="96">
        <v>20</v>
      </c>
      <c r="F410" s="98">
        <v>2.8</v>
      </c>
      <c r="G410" s="98">
        <f t="shared" si="6"/>
        <v>56</v>
      </c>
      <c r="H410" s="124" t="s">
        <v>396</v>
      </c>
      <c r="I410" s="96" t="s">
        <v>5059</v>
      </c>
      <c r="J410" s="96" t="s">
        <v>1849</v>
      </c>
    </row>
    <row r="411" spans="1:10" ht="36" x14ac:dyDescent="0.2">
      <c r="A411" s="99" t="s">
        <v>1847</v>
      </c>
      <c r="B411" s="99" t="s">
        <v>2247</v>
      </c>
      <c r="C411" s="96" t="s">
        <v>4250</v>
      </c>
      <c r="D411" s="96" t="s">
        <v>11</v>
      </c>
      <c r="E411" s="96">
        <v>10</v>
      </c>
      <c r="F411" s="98">
        <v>5</v>
      </c>
      <c r="G411" s="98">
        <f t="shared" si="6"/>
        <v>50</v>
      </c>
      <c r="H411" s="124" t="s">
        <v>396</v>
      </c>
      <c r="I411" s="96" t="s">
        <v>5059</v>
      </c>
      <c r="J411" s="96" t="s">
        <v>1849</v>
      </c>
    </row>
    <row r="412" spans="1:10" ht="36" x14ac:dyDescent="0.2">
      <c r="A412" s="99" t="s">
        <v>1847</v>
      </c>
      <c r="B412" s="99" t="s">
        <v>2248</v>
      </c>
      <c r="C412" s="96" t="s">
        <v>4250</v>
      </c>
      <c r="D412" s="96" t="s">
        <v>11</v>
      </c>
      <c r="E412" s="96">
        <v>1</v>
      </c>
      <c r="F412" s="98">
        <v>98</v>
      </c>
      <c r="G412" s="98">
        <f t="shared" si="6"/>
        <v>98</v>
      </c>
      <c r="H412" s="124" t="s">
        <v>396</v>
      </c>
      <c r="I412" s="96" t="s">
        <v>5059</v>
      </c>
      <c r="J412" s="96" t="s">
        <v>1849</v>
      </c>
    </row>
    <row r="413" spans="1:10" ht="36" x14ac:dyDescent="0.2">
      <c r="A413" s="99" t="s">
        <v>1847</v>
      </c>
      <c r="B413" s="99" t="s">
        <v>2249</v>
      </c>
      <c r="C413" s="96" t="s">
        <v>4250</v>
      </c>
      <c r="D413" s="96" t="s">
        <v>11</v>
      </c>
      <c r="E413" s="96">
        <v>1</v>
      </c>
      <c r="F413" s="98">
        <v>40</v>
      </c>
      <c r="G413" s="98">
        <f t="shared" si="6"/>
        <v>40</v>
      </c>
      <c r="H413" s="124" t="s">
        <v>396</v>
      </c>
      <c r="I413" s="96" t="s">
        <v>5059</v>
      </c>
      <c r="J413" s="96" t="s">
        <v>1849</v>
      </c>
    </row>
    <row r="414" spans="1:10" ht="36" x14ac:dyDescent="0.2">
      <c r="A414" s="99" t="s">
        <v>1847</v>
      </c>
      <c r="B414" s="99" t="s">
        <v>2250</v>
      </c>
      <c r="C414" s="96" t="s">
        <v>4250</v>
      </c>
      <c r="D414" s="96" t="s">
        <v>11</v>
      </c>
      <c r="E414" s="96">
        <v>1</v>
      </c>
      <c r="F414" s="98">
        <v>1060</v>
      </c>
      <c r="G414" s="98">
        <f t="shared" si="6"/>
        <v>1060</v>
      </c>
      <c r="H414" s="124" t="s">
        <v>396</v>
      </c>
      <c r="I414" s="96" t="s">
        <v>5059</v>
      </c>
      <c r="J414" s="96" t="s">
        <v>1849</v>
      </c>
    </row>
    <row r="415" spans="1:10" ht="36" x14ac:dyDescent="0.2">
      <c r="A415" s="99" t="s">
        <v>1847</v>
      </c>
      <c r="B415" s="99" t="s">
        <v>2251</v>
      </c>
      <c r="C415" s="96" t="s">
        <v>4250</v>
      </c>
      <c r="D415" s="96" t="s">
        <v>11</v>
      </c>
      <c r="E415" s="96">
        <v>1</v>
      </c>
      <c r="F415" s="98">
        <v>780</v>
      </c>
      <c r="G415" s="98">
        <f t="shared" si="6"/>
        <v>780</v>
      </c>
      <c r="H415" s="124" t="s">
        <v>396</v>
      </c>
      <c r="I415" s="96" t="s">
        <v>5059</v>
      </c>
      <c r="J415" s="96" t="s">
        <v>1849</v>
      </c>
    </row>
    <row r="416" spans="1:10" ht="36" x14ac:dyDescent="0.2">
      <c r="A416" s="99" t="s">
        <v>1847</v>
      </c>
      <c r="B416" s="99" t="s">
        <v>2252</v>
      </c>
      <c r="C416" s="96" t="s">
        <v>4250</v>
      </c>
      <c r="D416" s="96" t="s">
        <v>1868</v>
      </c>
      <c r="E416" s="96">
        <v>40</v>
      </c>
      <c r="F416" s="98">
        <v>6</v>
      </c>
      <c r="G416" s="98">
        <f t="shared" si="6"/>
        <v>240</v>
      </c>
      <c r="H416" s="124" t="s">
        <v>396</v>
      </c>
      <c r="I416" s="96" t="s">
        <v>5059</v>
      </c>
      <c r="J416" s="96" t="s">
        <v>1849</v>
      </c>
    </row>
    <row r="417" spans="1:10" ht="36" x14ac:dyDescent="0.2">
      <c r="A417" s="99" t="s">
        <v>1847</v>
      </c>
      <c r="B417" s="99" t="s">
        <v>2253</v>
      </c>
      <c r="C417" s="96" t="s">
        <v>4250</v>
      </c>
      <c r="D417" s="96" t="s">
        <v>11</v>
      </c>
      <c r="E417" s="96">
        <v>10</v>
      </c>
      <c r="F417" s="98">
        <v>125</v>
      </c>
      <c r="G417" s="98">
        <f t="shared" si="6"/>
        <v>1250</v>
      </c>
      <c r="H417" s="124" t="s">
        <v>396</v>
      </c>
      <c r="I417" s="96" t="s">
        <v>5059</v>
      </c>
      <c r="J417" s="96" t="s">
        <v>1849</v>
      </c>
    </row>
    <row r="418" spans="1:10" ht="36" x14ac:dyDescent="0.2">
      <c r="A418" s="99" t="s">
        <v>1847</v>
      </c>
      <c r="B418" s="99" t="s">
        <v>1991</v>
      </c>
      <c r="C418" s="96" t="s">
        <v>4250</v>
      </c>
      <c r="D418" s="96" t="s">
        <v>11</v>
      </c>
      <c r="E418" s="96">
        <v>1</v>
      </c>
      <c r="F418" s="98">
        <v>34</v>
      </c>
      <c r="G418" s="98">
        <f t="shared" si="6"/>
        <v>34</v>
      </c>
      <c r="H418" s="124" t="s">
        <v>396</v>
      </c>
      <c r="I418" s="96" t="s">
        <v>5059</v>
      </c>
      <c r="J418" s="96" t="s">
        <v>1849</v>
      </c>
    </row>
    <row r="419" spans="1:10" ht="36" x14ac:dyDescent="0.2">
      <c r="A419" s="99" t="s">
        <v>1847</v>
      </c>
      <c r="B419" s="99" t="s">
        <v>2254</v>
      </c>
      <c r="C419" s="96" t="s">
        <v>4250</v>
      </c>
      <c r="D419" s="96" t="s">
        <v>11</v>
      </c>
      <c r="E419" s="96">
        <v>10</v>
      </c>
      <c r="F419" s="98">
        <v>25</v>
      </c>
      <c r="G419" s="98">
        <f t="shared" si="6"/>
        <v>250</v>
      </c>
      <c r="H419" s="124" t="s">
        <v>396</v>
      </c>
      <c r="I419" s="96" t="s">
        <v>5059</v>
      </c>
      <c r="J419" s="96" t="s">
        <v>1849</v>
      </c>
    </row>
    <row r="420" spans="1:10" ht="36" x14ac:dyDescent="0.2">
      <c r="A420" s="99" t="s">
        <v>1847</v>
      </c>
      <c r="B420" s="99" t="s">
        <v>2040</v>
      </c>
      <c r="C420" s="96" t="s">
        <v>4250</v>
      </c>
      <c r="D420" s="96" t="s">
        <v>11</v>
      </c>
      <c r="E420" s="96">
        <v>24</v>
      </c>
      <c r="F420" s="98">
        <v>1.5</v>
      </c>
      <c r="G420" s="98">
        <f t="shared" si="6"/>
        <v>36</v>
      </c>
      <c r="H420" s="124" t="s">
        <v>396</v>
      </c>
      <c r="I420" s="96" t="s">
        <v>5059</v>
      </c>
      <c r="J420" s="96" t="s">
        <v>1849</v>
      </c>
    </row>
    <row r="421" spans="1:10" ht="36" x14ac:dyDescent="0.2">
      <c r="A421" s="99" t="s">
        <v>1847</v>
      </c>
      <c r="B421" s="99" t="s">
        <v>2006</v>
      </c>
      <c r="C421" s="96" t="s">
        <v>4250</v>
      </c>
      <c r="D421" s="96" t="s">
        <v>11</v>
      </c>
      <c r="E421" s="96">
        <v>24</v>
      </c>
      <c r="F421" s="98">
        <v>0.5</v>
      </c>
      <c r="G421" s="98">
        <f t="shared" si="6"/>
        <v>12</v>
      </c>
      <c r="H421" s="124" t="s">
        <v>396</v>
      </c>
      <c r="I421" s="96" t="s">
        <v>5059</v>
      </c>
      <c r="J421" s="96" t="s">
        <v>1849</v>
      </c>
    </row>
    <row r="422" spans="1:10" ht="36" x14ac:dyDescent="0.2">
      <c r="A422" s="99" t="s">
        <v>1847</v>
      </c>
      <c r="B422" s="99" t="s">
        <v>2255</v>
      </c>
      <c r="C422" s="96" t="s">
        <v>4250</v>
      </c>
      <c r="D422" s="96" t="s">
        <v>11</v>
      </c>
      <c r="E422" s="96">
        <v>1</v>
      </c>
      <c r="F422" s="98">
        <v>105</v>
      </c>
      <c r="G422" s="98">
        <f t="shared" si="6"/>
        <v>105</v>
      </c>
      <c r="H422" s="124" t="s">
        <v>396</v>
      </c>
      <c r="I422" s="96" t="s">
        <v>5059</v>
      </c>
      <c r="J422" s="96" t="s">
        <v>1849</v>
      </c>
    </row>
    <row r="423" spans="1:10" ht="36" x14ac:dyDescent="0.2">
      <c r="A423" s="99" t="s">
        <v>1847</v>
      </c>
      <c r="B423" s="99" t="s">
        <v>2256</v>
      </c>
      <c r="C423" s="96" t="s">
        <v>4250</v>
      </c>
      <c r="D423" s="96" t="s">
        <v>11</v>
      </c>
      <c r="E423" s="96">
        <v>1</v>
      </c>
      <c r="F423" s="98">
        <v>65</v>
      </c>
      <c r="G423" s="98">
        <f t="shared" si="6"/>
        <v>65</v>
      </c>
      <c r="H423" s="124" t="s">
        <v>396</v>
      </c>
      <c r="I423" s="96" t="s">
        <v>5059</v>
      </c>
      <c r="J423" s="96" t="s">
        <v>1849</v>
      </c>
    </row>
    <row r="424" spans="1:10" ht="36" x14ac:dyDescent="0.2">
      <c r="A424" s="99" t="s">
        <v>1847</v>
      </c>
      <c r="B424" s="99" t="s">
        <v>2257</v>
      </c>
      <c r="C424" s="96" t="s">
        <v>4250</v>
      </c>
      <c r="D424" s="96" t="s">
        <v>11</v>
      </c>
      <c r="E424" s="96">
        <v>1</v>
      </c>
      <c r="F424" s="98">
        <v>936</v>
      </c>
      <c r="G424" s="98">
        <f t="shared" si="6"/>
        <v>936</v>
      </c>
      <c r="H424" s="124" t="s">
        <v>396</v>
      </c>
      <c r="I424" s="96" t="s">
        <v>5059</v>
      </c>
      <c r="J424" s="96" t="s">
        <v>1849</v>
      </c>
    </row>
    <row r="425" spans="1:10" ht="36" x14ac:dyDescent="0.2">
      <c r="A425" s="99" t="s">
        <v>1847</v>
      </c>
      <c r="B425" s="99" t="s">
        <v>2258</v>
      </c>
      <c r="C425" s="96" t="s">
        <v>4250</v>
      </c>
      <c r="D425" s="96" t="s">
        <v>11</v>
      </c>
      <c r="E425" s="96">
        <v>5</v>
      </c>
      <c r="F425" s="98">
        <v>203.89</v>
      </c>
      <c r="G425" s="98">
        <f t="shared" si="6"/>
        <v>1019.4499999999999</v>
      </c>
      <c r="H425" s="124" t="s">
        <v>396</v>
      </c>
      <c r="I425" s="96" t="s">
        <v>5059</v>
      </c>
      <c r="J425" s="96" t="s">
        <v>1849</v>
      </c>
    </row>
    <row r="426" spans="1:10" ht="36" x14ac:dyDescent="0.2">
      <c r="A426" s="99" t="s">
        <v>1847</v>
      </c>
      <c r="B426" s="99" t="s">
        <v>2259</v>
      </c>
      <c r="C426" s="96" t="s">
        <v>4250</v>
      </c>
      <c r="D426" s="96" t="s">
        <v>11</v>
      </c>
      <c r="E426" s="96">
        <v>1</v>
      </c>
      <c r="F426" s="98">
        <v>203.35</v>
      </c>
      <c r="G426" s="98">
        <f t="shared" si="6"/>
        <v>203.35</v>
      </c>
      <c r="H426" s="124" t="s">
        <v>396</v>
      </c>
      <c r="I426" s="96" t="s">
        <v>5059</v>
      </c>
      <c r="J426" s="96" t="s">
        <v>1849</v>
      </c>
    </row>
    <row r="427" spans="1:10" ht="36" x14ac:dyDescent="0.2">
      <c r="A427" s="99" t="s">
        <v>1847</v>
      </c>
      <c r="B427" s="99" t="s">
        <v>2260</v>
      </c>
      <c r="C427" s="96" t="s">
        <v>4250</v>
      </c>
      <c r="D427" s="96" t="s">
        <v>11</v>
      </c>
      <c r="E427" s="96">
        <v>10</v>
      </c>
      <c r="F427" s="98">
        <v>12</v>
      </c>
      <c r="G427" s="98">
        <f t="shared" si="6"/>
        <v>120</v>
      </c>
      <c r="H427" s="124" t="s">
        <v>396</v>
      </c>
      <c r="I427" s="96" t="s">
        <v>5059</v>
      </c>
      <c r="J427" s="96" t="s">
        <v>1849</v>
      </c>
    </row>
    <row r="428" spans="1:10" ht="36" x14ac:dyDescent="0.2">
      <c r="A428" s="99" t="s">
        <v>1847</v>
      </c>
      <c r="B428" s="99" t="s">
        <v>2261</v>
      </c>
      <c r="C428" s="96" t="s">
        <v>4250</v>
      </c>
      <c r="D428" s="96" t="s">
        <v>11</v>
      </c>
      <c r="E428" s="96">
        <v>10</v>
      </c>
      <c r="F428" s="98">
        <v>14</v>
      </c>
      <c r="G428" s="98">
        <f t="shared" si="6"/>
        <v>140</v>
      </c>
      <c r="H428" s="124" t="s">
        <v>396</v>
      </c>
      <c r="I428" s="96" t="s">
        <v>5059</v>
      </c>
      <c r="J428" s="96" t="s">
        <v>1849</v>
      </c>
    </row>
    <row r="429" spans="1:10" ht="36" x14ac:dyDescent="0.2">
      <c r="A429" s="99" t="s">
        <v>1847</v>
      </c>
      <c r="B429" s="99" t="s">
        <v>2262</v>
      </c>
      <c r="C429" s="96" t="s">
        <v>4250</v>
      </c>
      <c r="D429" s="96" t="s">
        <v>11</v>
      </c>
      <c r="E429" s="96">
        <v>10</v>
      </c>
      <c r="F429" s="98">
        <v>28.36</v>
      </c>
      <c r="G429" s="98">
        <f t="shared" si="6"/>
        <v>283.60000000000002</v>
      </c>
      <c r="H429" s="124" t="s">
        <v>396</v>
      </c>
      <c r="I429" s="96" t="s">
        <v>5059</v>
      </c>
      <c r="J429" s="96" t="s">
        <v>1849</v>
      </c>
    </row>
    <row r="430" spans="1:10" ht="36" x14ac:dyDescent="0.2">
      <c r="A430" s="99" t="s">
        <v>1847</v>
      </c>
      <c r="B430" s="99" t="s">
        <v>2263</v>
      </c>
      <c r="C430" s="96" t="s">
        <v>4250</v>
      </c>
      <c r="D430" s="96" t="s">
        <v>11</v>
      </c>
      <c r="E430" s="96">
        <v>10</v>
      </c>
      <c r="F430" s="98">
        <v>7.71</v>
      </c>
      <c r="G430" s="98">
        <f t="shared" si="6"/>
        <v>77.099999999999994</v>
      </c>
      <c r="H430" s="124" t="s">
        <v>396</v>
      </c>
      <c r="I430" s="96" t="s">
        <v>5059</v>
      </c>
      <c r="J430" s="96" t="s">
        <v>1849</v>
      </c>
    </row>
    <row r="431" spans="1:10" ht="36" x14ac:dyDescent="0.2">
      <c r="A431" s="99" t="s">
        <v>1847</v>
      </c>
      <c r="B431" s="99" t="s">
        <v>2264</v>
      </c>
      <c r="C431" s="96" t="s">
        <v>4250</v>
      </c>
      <c r="D431" s="96" t="s">
        <v>11</v>
      </c>
      <c r="E431" s="96">
        <v>10</v>
      </c>
      <c r="F431" s="98">
        <v>17.5</v>
      </c>
      <c r="G431" s="98">
        <f t="shared" si="6"/>
        <v>175</v>
      </c>
      <c r="H431" s="124" t="s">
        <v>396</v>
      </c>
      <c r="I431" s="96" t="s">
        <v>5059</v>
      </c>
      <c r="J431" s="96" t="s">
        <v>1849</v>
      </c>
    </row>
    <row r="432" spans="1:10" ht="36" x14ac:dyDescent="0.2">
      <c r="A432" s="99" t="s">
        <v>1847</v>
      </c>
      <c r="B432" s="99" t="s">
        <v>2265</v>
      </c>
      <c r="C432" s="96" t="s">
        <v>4250</v>
      </c>
      <c r="D432" s="96" t="s">
        <v>11</v>
      </c>
      <c r="E432" s="96">
        <v>50</v>
      </c>
      <c r="F432" s="98">
        <v>12.04</v>
      </c>
      <c r="G432" s="98">
        <f t="shared" si="6"/>
        <v>602</v>
      </c>
      <c r="H432" s="124" t="s">
        <v>396</v>
      </c>
      <c r="I432" s="96" t="s">
        <v>5059</v>
      </c>
      <c r="J432" s="96" t="s">
        <v>1849</v>
      </c>
    </row>
    <row r="433" spans="1:10" ht="36" x14ac:dyDescent="0.2">
      <c r="A433" s="99" t="s">
        <v>1847</v>
      </c>
      <c r="B433" s="99" t="s">
        <v>2040</v>
      </c>
      <c r="C433" s="96" t="s">
        <v>4250</v>
      </c>
      <c r="D433" s="96" t="s">
        <v>11</v>
      </c>
      <c r="E433" s="96">
        <v>100</v>
      </c>
      <c r="F433" s="98">
        <v>0.4</v>
      </c>
      <c r="G433" s="98">
        <f t="shared" si="6"/>
        <v>40</v>
      </c>
      <c r="H433" s="124" t="s">
        <v>396</v>
      </c>
      <c r="I433" s="96" t="s">
        <v>5059</v>
      </c>
      <c r="J433" s="96" t="s">
        <v>1849</v>
      </c>
    </row>
    <row r="434" spans="1:10" ht="36" x14ac:dyDescent="0.2">
      <c r="A434" s="99" t="s">
        <v>1847</v>
      </c>
      <c r="B434" s="99" t="s">
        <v>2266</v>
      </c>
      <c r="C434" s="96" t="s">
        <v>4250</v>
      </c>
      <c r="D434" s="96" t="s">
        <v>11</v>
      </c>
      <c r="E434" s="96">
        <v>100</v>
      </c>
      <c r="F434" s="98">
        <v>0.3</v>
      </c>
      <c r="G434" s="98">
        <f t="shared" si="6"/>
        <v>30</v>
      </c>
      <c r="H434" s="124" t="s">
        <v>396</v>
      </c>
      <c r="I434" s="96" t="s">
        <v>5059</v>
      </c>
      <c r="J434" s="96" t="s">
        <v>1849</v>
      </c>
    </row>
    <row r="435" spans="1:10" ht="36" x14ac:dyDescent="0.2">
      <c r="A435" s="99" t="s">
        <v>1847</v>
      </c>
      <c r="B435" s="99" t="s">
        <v>2267</v>
      </c>
      <c r="C435" s="96" t="s">
        <v>4250</v>
      </c>
      <c r="D435" s="96" t="s">
        <v>11</v>
      </c>
      <c r="E435" s="96">
        <v>100</v>
      </c>
      <c r="F435" s="98">
        <v>0.3</v>
      </c>
      <c r="G435" s="98">
        <f t="shared" si="6"/>
        <v>30</v>
      </c>
      <c r="H435" s="124" t="s">
        <v>396</v>
      </c>
      <c r="I435" s="96" t="s">
        <v>5059</v>
      </c>
      <c r="J435" s="96" t="s">
        <v>1849</v>
      </c>
    </row>
    <row r="436" spans="1:10" ht="36" x14ac:dyDescent="0.2">
      <c r="A436" s="99" t="s">
        <v>1847</v>
      </c>
      <c r="B436" s="99" t="s">
        <v>2268</v>
      </c>
      <c r="C436" s="96" t="s">
        <v>4250</v>
      </c>
      <c r="D436" s="96" t="s">
        <v>11</v>
      </c>
      <c r="E436" s="96">
        <v>100</v>
      </c>
      <c r="F436" s="98">
        <v>0.34</v>
      </c>
      <c r="G436" s="98">
        <f t="shared" si="6"/>
        <v>34</v>
      </c>
      <c r="H436" s="124" t="s">
        <v>396</v>
      </c>
      <c r="I436" s="96" t="s">
        <v>5059</v>
      </c>
      <c r="J436" s="96" t="s">
        <v>1849</v>
      </c>
    </row>
    <row r="437" spans="1:10" ht="36" x14ac:dyDescent="0.2">
      <c r="A437" s="99" t="s">
        <v>1847</v>
      </c>
      <c r="B437" s="99" t="s">
        <v>2269</v>
      </c>
      <c r="C437" s="96" t="s">
        <v>4250</v>
      </c>
      <c r="D437" s="96" t="s">
        <v>1868</v>
      </c>
      <c r="E437" s="96">
        <v>59</v>
      </c>
      <c r="F437" s="98">
        <v>5.03</v>
      </c>
      <c r="G437" s="98">
        <f t="shared" si="6"/>
        <v>296.77000000000004</v>
      </c>
      <c r="H437" s="124" t="s">
        <v>396</v>
      </c>
      <c r="I437" s="96" t="s">
        <v>5059</v>
      </c>
      <c r="J437" s="96" t="s">
        <v>1849</v>
      </c>
    </row>
    <row r="438" spans="1:10" ht="36" x14ac:dyDescent="0.2">
      <c r="A438" s="99" t="s">
        <v>1847</v>
      </c>
      <c r="B438" s="99" t="s">
        <v>2270</v>
      </c>
      <c r="C438" s="96" t="s">
        <v>4250</v>
      </c>
      <c r="D438" s="96" t="s">
        <v>11</v>
      </c>
      <c r="E438" s="96">
        <v>20</v>
      </c>
      <c r="F438" s="98">
        <v>14.99</v>
      </c>
      <c r="G438" s="98">
        <f t="shared" si="6"/>
        <v>299.8</v>
      </c>
      <c r="H438" s="124" t="s">
        <v>396</v>
      </c>
      <c r="I438" s="96" t="s">
        <v>5059</v>
      </c>
      <c r="J438" s="96" t="s">
        <v>1849</v>
      </c>
    </row>
    <row r="439" spans="1:10" ht="36" x14ac:dyDescent="0.2">
      <c r="A439" s="99" t="s">
        <v>1847</v>
      </c>
      <c r="B439" s="99" t="s">
        <v>2271</v>
      </c>
      <c r="C439" s="96" t="s">
        <v>4250</v>
      </c>
      <c r="D439" s="96" t="s">
        <v>11</v>
      </c>
      <c r="E439" s="96">
        <v>10</v>
      </c>
      <c r="F439" s="98">
        <v>2.11</v>
      </c>
      <c r="G439" s="98">
        <f t="shared" si="6"/>
        <v>21.099999999999998</v>
      </c>
      <c r="H439" s="124" t="s">
        <v>396</v>
      </c>
      <c r="I439" s="96" t="s">
        <v>5059</v>
      </c>
      <c r="J439" s="96" t="s">
        <v>1849</v>
      </c>
    </row>
    <row r="440" spans="1:10" ht="36" x14ac:dyDescent="0.2">
      <c r="A440" s="99" t="s">
        <v>1847</v>
      </c>
      <c r="B440" s="99" t="s">
        <v>2272</v>
      </c>
      <c r="C440" s="96" t="s">
        <v>4250</v>
      </c>
      <c r="D440" s="96" t="s">
        <v>11</v>
      </c>
      <c r="E440" s="96">
        <v>10</v>
      </c>
      <c r="F440" s="98">
        <v>5</v>
      </c>
      <c r="G440" s="98">
        <f t="shared" si="6"/>
        <v>50</v>
      </c>
      <c r="H440" s="124" t="s">
        <v>396</v>
      </c>
      <c r="I440" s="96" t="s">
        <v>5059</v>
      </c>
      <c r="J440" s="96" t="s">
        <v>1849</v>
      </c>
    </row>
    <row r="441" spans="1:10" ht="36" x14ac:dyDescent="0.2">
      <c r="A441" s="99" t="s">
        <v>1847</v>
      </c>
      <c r="B441" s="99" t="s">
        <v>2273</v>
      </c>
      <c r="C441" s="96" t="s">
        <v>4250</v>
      </c>
      <c r="D441" s="96" t="s">
        <v>11</v>
      </c>
      <c r="E441" s="96">
        <v>10</v>
      </c>
      <c r="F441" s="98">
        <v>6</v>
      </c>
      <c r="G441" s="98">
        <f t="shared" si="6"/>
        <v>60</v>
      </c>
      <c r="H441" s="124" t="s">
        <v>396</v>
      </c>
      <c r="I441" s="96" t="s">
        <v>5059</v>
      </c>
      <c r="J441" s="96" t="s">
        <v>1849</v>
      </c>
    </row>
    <row r="442" spans="1:10" ht="36" x14ac:dyDescent="0.2">
      <c r="A442" s="99" t="s">
        <v>1847</v>
      </c>
      <c r="B442" s="99" t="s">
        <v>2274</v>
      </c>
      <c r="C442" s="96" t="s">
        <v>4250</v>
      </c>
      <c r="D442" s="96" t="s">
        <v>11</v>
      </c>
      <c r="E442" s="96">
        <v>10</v>
      </c>
      <c r="F442" s="98">
        <v>16</v>
      </c>
      <c r="G442" s="98">
        <f t="shared" si="6"/>
        <v>160</v>
      </c>
      <c r="H442" s="124" t="s">
        <v>396</v>
      </c>
      <c r="I442" s="96" t="s">
        <v>5059</v>
      </c>
      <c r="J442" s="96" t="s">
        <v>1849</v>
      </c>
    </row>
    <row r="443" spans="1:10" ht="36" x14ac:dyDescent="0.2">
      <c r="A443" s="99" t="s">
        <v>1847</v>
      </c>
      <c r="B443" s="99" t="s">
        <v>2275</v>
      </c>
      <c r="C443" s="96" t="s">
        <v>4250</v>
      </c>
      <c r="D443" s="96" t="s">
        <v>11</v>
      </c>
      <c r="E443" s="96">
        <v>20</v>
      </c>
      <c r="F443" s="98">
        <v>60</v>
      </c>
      <c r="G443" s="98">
        <f t="shared" si="6"/>
        <v>1200</v>
      </c>
      <c r="H443" s="124" t="s">
        <v>396</v>
      </c>
      <c r="I443" s="96" t="s">
        <v>5059</v>
      </c>
      <c r="J443" s="96" t="s">
        <v>1849</v>
      </c>
    </row>
    <row r="444" spans="1:10" ht="36" x14ac:dyDescent="0.2">
      <c r="A444" s="99" t="s">
        <v>1847</v>
      </c>
      <c r="B444" s="99" t="s">
        <v>2276</v>
      </c>
      <c r="C444" s="96" t="s">
        <v>4250</v>
      </c>
      <c r="D444" s="96" t="s">
        <v>11</v>
      </c>
      <c r="E444" s="96">
        <v>15</v>
      </c>
      <c r="F444" s="98">
        <v>33</v>
      </c>
      <c r="G444" s="98">
        <f t="shared" si="6"/>
        <v>495</v>
      </c>
      <c r="H444" s="124" t="s">
        <v>396</v>
      </c>
      <c r="I444" s="96" t="s">
        <v>5059</v>
      </c>
      <c r="J444" s="96" t="s">
        <v>1849</v>
      </c>
    </row>
    <row r="445" spans="1:10" ht="36" x14ac:dyDescent="0.2">
      <c r="A445" s="99" t="s">
        <v>1847</v>
      </c>
      <c r="B445" s="99" t="s">
        <v>2277</v>
      </c>
      <c r="C445" s="96" t="s">
        <v>4250</v>
      </c>
      <c r="D445" s="96" t="s">
        <v>11</v>
      </c>
      <c r="E445" s="96">
        <v>1</v>
      </c>
      <c r="F445" s="98">
        <v>1060</v>
      </c>
      <c r="G445" s="98">
        <f t="shared" si="6"/>
        <v>1060</v>
      </c>
      <c r="H445" s="124" t="s">
        <v>396</v>
      </c>
      <c r="I445" s="96" t="s">
        <v>5059</v>
      </c>
      <c r="J445" s="96" t="s">
        <v>1849</v>
      </c>
    </row>
    <row r="446" spans="1:10" ht="36" x14ac:dyDescent="0.2">
      <c r="A446" s="99" t="s">
        <v>1847</v>
      </c>
      <c r="B446" s="99" t="s">
        <v>2278</v>
      </c>
      <c r="C446" s="96" t="s">
        <v>4250</v>
      </c>
      <c r="D446" s="96" t="s">
        <v>11</v>
      </c>
      <c r="E446" s="96">
        <v>9</v>
      </c>
      <c r="F446" s="98">
        <v>236</v>
      </c>
      <c r="G446" s="98">
        <f t="shared" si="6"/>
        <v>2124</v>
      </c>
      <c r="H446" s="124" t="s">
        <v>396</v>
      </c>
      <c r="I446" s="96" t="s">
        <v>5059</v>
      </c>
      <c r="J446" s="96" t="s">
        <v>1849</v>
      </c>
    </row>
    <row r="447" spans="1:10" ht="36" x14ac:dyDescent="0.2">
      <c r="A447" s="99" t="s">
        <v>1847</v>
      </c>
      <c r="B447" s="99" t="s">
        <v>2279</v>
      </c>
      <c r="C447" s="96" t="s">
        <v>4250</v>
      </c>
      <c r="D447" s="96" t="s">
        <v>11</v>
      </c>
      <c r="E447" s="96">
        <v>5</v>
      </c>
      <c r="F447" s="98">
        <v>30</v>
      </c>
      <c r="G447" s="98">
        <f t="shared" si="6"/>
        <v>150</v>
      </c>
      <c r="H447" s="124" t="s">
        <v>396</v>
      </c>
      <c r="I447" s="96" t="s">
        <v>5059</v>
      </c>
      <c r="J447" s="96" t="s">
        <v>1849</v>
      </c>
    </row>
    <row r="448" spans="1:10" ht="36" x14ac:dyDescent="0.2">
      <c r="A448" s="99" t="s">
        <v>1847</v>
      </c>
      <c r="B448" s="99" t="s">
        <v>2280</v>
      </c>
      <c r="C448" s="96" t="s">
        <v>4250</v>
      </c>
      <c r="D448" s="96" t="s">
        <v>11</v>
      </c>
      <c r="E448" s="96">
        <v>6</v>
      </c>
      <c r="F448" s="98">
        <v>10</v>
      </c>
      <c r="G448" s="98">
        <f t="shared" si="6"/>
        <v>60</v>
      </c>
      <c r="H448" s="124" t="s">
        <v>396</v>
      </c>
      <c r="I448" s="96" t="s">
        <v>5059</v>
      </c>
      <c r="J448" s="96" t="s">
        <v>1849</v>
      </c>
    </row>
    <row r="449" spans="1:10" ht="36" x14ac:dyDescent="0.2">
      <c r="A449" s="99" t="s">
        <v>1847</v>
      </c>
      <c r="B449" s="99" t="s">
        <v>2281</v>
      </c>
      <c r="C449" s="96" t="s">
        <v>4250</v>
      </c>
      <c r="D449" s="96" t="s">
        <v>11</v>
      </c>
      <c r="E449" s="96">
        <v>1</v>
      </c>
      <c r="F449" s="98">
        <v>160</v>
      </c>
      <c r="G449" s="98">
        <f t="shared" si="6"/>
        <v>160</v>
      </c>
      <c r="H449" s="124" t="s">
        <v>396</v>
      </c>
      <c r="I449" s="96" t="s">
        <v>5059</v>
      </c>
      <c r="J449" s="96" t="s">
        <v>1849</v>
      </c>
    </row>
    <row r="450" spans="1:10" ht="36" x14ac:dyDescent="0.2">
      <c r="A450" s="99" t="s">
        <v>1847</v>
      </c>
      <c r="B450" s="99" t="s">
        <v>2282</v>
      </c>
      <c r="C450" s="96" t="s">
        <v>4250</v>
      </c>
      <c r="D450" s="96" t="s">
        <v>11</v>
      </c>
      <c r="E450" s="96">
        <v>2</v>
      </c>
      <c r="F450" s="98">
        <v>35</v>
      </c>
      <c r="G450" s="98">
        <f t="shared" si="6"/>
        <v>70</v>
      </c>
      <c r="H450" s="124" t="s">
        <v>396</v>
      </c>
      <c r="I450" s="96" t="s">
        <v>5059</v>
      </c>
      <c r="J450" s="96" t="s">
        <v>1849</v>
      </c>
    </row>
    <row r="451" spans="1:10" ht="36" x14ac:dyDescent="0.2">
      <c r="A451" s="99" t="s">
        <v>1847</v>
      </c>
      <c r="B451" s="99" t="s">
        <v>2283</v>
      </c>
      <c r="C451" s="96" t="s">
        <v>4250</v>
      </c>
      <c r="D451" s="96" t="s">
        <v>11</v>
      </c>
      <c r="E451" s="96">
        <v>10</v>
      </c>
      <c r="F451" s="98">
        <v>15</v>
      </c>
      <c r="G451" s="98">
        <f t="shared" si="6"/>
        <v>150</v>
      </c>
      <c r="H451" s="124" t="s">
        <v>396</v>
      </c>
      <c r="I451" s="96" t="s">
        <v>5059</v>
      </c>
      <c r="J451" s="96" t="s">
        <v>1849</v>
      </c>
    </row>
    <row r="452" spans="1:10" ht="36" x14ac:dyDescent="0.2">
      <c r="A452" s="99" t="s">
        <v>1847</v>
      </c>
      <c r="B452" s="99" t="s">
        <v>2284</v>
      </c>
      <c r="C452" s="96" t="s">
        <v>4250</v>
      </c>
      <c r="D452" s="96" t="s">
        <v>11</v>
      </c>
      <c r="E452" s="96">
        <v>1</v>
      </c>
      <c r="F452" s="98">
        <v>50</v>
      </c>
      <c r="G452" s="98">
        <f t="shared" ref="G452:G515" si="7">F452*E452</f>
        <v>50</v>
      </c>
      <c r="H452" s="124" t="s">
        <v>396</v>
      </c>
      <c r="I452" s="96" t="s">
        <v>5059</v>
      </c>
      <c r="J452" s="96" t="s">
        <v>1849</v>
      </c>
    </row>
    <row r="453" spans="1:10" ht="36" x14ac:dyDescent="0.2">
      <c r="A453" s="99" t="s">
        <v>1847</v>
      </c>
      <c r="B453" s="99" t="s">
        <v>2285</v>
      </c>
      <c r="C453" s="96" t="s">
        <v>4250</v>
      </c>
      <c r="D453" s="96" t="s">
        <v>11</v>
      </c>
      <c r="E453" s="96">
        <v>1</v>
      </c>
      <c r="F453" s="98">
        <v>40</v>
      </c>
      <c r="G453" s="98">
        <f t="shared" si="7"/>
        <v>40</v>
      </c>
      <c r="H453" s="124" t="s">
        <v>396</v>
      </c>
      <c r="I453" s="96" t="s">
        <v>5059</v>
      </c>
      <c r="J453" s="96" t="s">
        <v>1849</v>
      </c>
    </row>
    <row r="454" spans="1:10" ht="36" x14ac:dyDescent="0.2">
      <c r="A454" s="99" t="s">
        <v>1847</v>
      </c>
      <c r="B454" s="99" t="s">
        <v>2286</v>
      </c>
      <c r="C454" s="96" t="s">
        <v>4250</v>
      </c>
      <c r="D454" s="96" t="s">
        <v>11</v>
      </c>
      <c r="E454" s="96">
        <v>10</v>
      </c>
      <c r="F454" s="98">
        <v>2</v>
      </c>
      <c r="G454" s="98">
        <f t="shared" si="7"/>
        <v>20</v>
      </c>
      <c r="H454" s="124" t="s">
        <v>396</v>
      </c>
      <c r="I454" s="96" t="s">
        <v>5059</v>
      </c>
      <c r="J454" s="96" t="s">
        <v>1849</v>
      </c>
    </row>
    <row r="455" spans="1:10" ht="36" x14ac:dyDescent="0.2">
      <c r="A455" s="99" t="s">
        <v>1847</v>
      </c>
      <c r="B455" s="99" t="s">
        <v>2287</v>
      </c>
      <c r="C455" s="96" t="s">
        <v>4250</v>
      </c>
      <c r="D455" s="96" t="s">
        <v>11</v>
      </c>
      <c r="E455" s="96">
        <v>200</v>
      </c>
      <c r="F455" s="98">
        <v>0.7</v>
      </c>
      <c r="G455" s="98">
        <f t="shared" si="7"/>
        <v>140</v>
      </c>
      <c r="H455" s="124" t="s">
        <v>396</v>
      </c>
      <c r="I455" s="96" t="s">
        <v>5059</v>
      </c>
      <c r="J455" s="96" t="s">
        <v>1849</v>
      </c>
    </row>
    <row r="456" spans="1:10" ht="36" x14ac:dyDescent="0.2">
      <c r="A456" s="99" t="s">
        <v>1847</v>
      </c>
      <c r="B456" s="99" t="s">
        <v>2288</v>
      </c>
      <c r="C456" s="96" t="s">
        <v>4250</v>
      </c>
      <c r="D456" s="96" t="s">
        <v>11</v>
      </c>
      <c r="E456" s="96">
        <v>2</v>
      </c>
      <c r="F456" s="98">
        <v>98</v>
      </c>
      <c r="G456" s="98">
        <f t="shared" si="7"/>
        <v>196</v>
      </c>
      <c r="H456" s="124" t="s">
        <v>396</v>
      </c>
      <c r="I456" s="96" t="s">
        <v>5059</v>
      </c>
      <c r="J456" s="96" t="s">
        <v>1849</v>
      </c>
    </row>
    <row r="457" spans="1:10" ht="36" x14ac:dyDescent="0.2">
      <c r="A457" s="99" t="s">
        <v>1847</v>
      </c>
      <c r="B457" s="99" t="s">
        <v>2289</v>
      </c>
      <c r="C457" s="96" t="s">
        <v>4250</v>
      </c>
      <c r="D457" s="96" t="s">
        <v>11</v>
      </c>
      <c r="E457" s="96">
        <v>30</v>
      </c>
      <c r="F457" s="98">
        <v>4</v>
      </c>
      <c r="G457" s="98">
        <f t="shared" si="7"/>
        <v>120</v>
      </c>
      <c r="H457" s="124" t="s">
        <v>396</v>
      </c>
      <c r="I457" s="96" t="s">
        <v>5059</v>
      </c>
      <c r="J457" s="96" t="s">
        <v>1849</v>
      </c>
    </row>
    <row r="458" spans="1:10" ht="36" x14ac:dyDescent="0.2">
      <c r="A458" s="99" t="s">
        <v>1847</v>
      </c>
      <c r="B458" s="99" t="s">
        <v>2290</v>
      </c>
      <c r="C458" s="96" t="s">
        <v>4250</v>
      </c>
      <c r="D458" s="96" t="s">
        <v>11</v>
      </c>
      <c r="E458" s="96">
        <v>3</v>
      </c>
      <c r="F458" s="98">
        <v>286</v>
      </c>
      <c r="G458" s="98">
        <f t="shared" si="7"/>
        <v>858</v>
      </c>
      <c r="H458" s="124" t="s">
        <v>396</v>
      </c>
      <c r="I458" s="96" t="s">
        <v>5059</v>
      </c>
      <c r="J458" s="96" t="s">
        <v>1849</v>
      </c>
    </row>
    <row r="459" spans="1:10" ht="36" x14ac:dyDescent="0.2">
      <c r="A459" s="99" t="s">
        <v>1847</v>
      </c>
      <c r="B459" s="99" t="s">
        <v>2291</v>
      </c>
      <c r="C459" s="96" t="s">
        <v>4250</v>
      </c>
      <c r="D459" s="96" t="s">
        <v>11</v>
      </c>
      <c r="E459" s="96">
        <v>1</v>
      </c>
      <c r="F459" s="98">
        <v>147</v>
      </c>
      <c r="G459" s="98">
        <f t="shared" si="7"/>
        <v>147</v>
      </c>
      <c r="H459" s="124" t="s">
        <v>396</v>
      </c>
      <c r="I459" s="96" t="s">
        <v>5059</v>
      </c>
      <c r="J459" s="96" t="s">
        <v>1849</v>
      </c>
    </row>
    <row r="460" spans="1:10" ht="36" x14ac:dyDescent="0.2">
      <c r="A460" s="99" t="s">
        <v>1847</v>
      </c>
      <c r="B460" s="99" t="s">
        <v>168</v>
      </c>
      <c r="C460" s="96" t="s">
        <v>4250</v>
      </c>
      <c r="D460" s="96" t="s">
        <v>11</v>
      </c>
      <c r="E460" s="96">
        <v>13</v>
      </c>
      <c r="F460" s="98">
        <v>19.600000000000001</v>
      </c>
      <c r="G460" s="98">
        <f t="shared" si="7"/>
        <v>254.8</v>
      </c>
      <c r="H460" s="124" t="s">
        <v>396</v>
      </c>
      <c r="I460" s="96" t="s">
        <v>5059</v>
      </c>
      <c r="J460" s="96" t="s">
        <v>1849</v>
      </c>
    </row>
    <row r="461" spans="1:10" ht="36" x14ac:dyDescent="0.2">
      <c r="A461" s="99" t="s">
        <v>1847</v>
      </c>
      <c r="B461" s="99" t="s">
        <v>2292</v>
      </c>
      <c r="C461" s="96" t="s">
        <v>4250</v>
      </c>
      <c r="D461" s="96" t="s">
        <v>11</v>
      </c>
      <c r="E461" s="96">
        <v>1</v>
      </c>
      <c r="F461" s="98">
        <v>38</v>
      </c>
      <c r="G461" s="98">
        <f t="shared" si="7"/>
        <v>38</v>
      </c>
      <c r="H461" s="124" t="s">
        <v>396</v>
      </c>
      <c r="I461" s="96" t="s">
        <v>5059</v>
      </c>
      <c r="J461" s="96" t="s">
        <v>1849</v>
      </c>
    </row>
    <row r="462" spans="1:10" ht="36" x14ac:dyDescent="0.2">
      <c r="A462" s="99" t="s">
        <v>1847</v>
      </c>
      <c r="B462" s="99" t="s">
        <v>2282</v>
      </c>
      <c r="C462" s="96" t="s">
        <v>4250</v>
      </c>
      <c r="D462" s="96" t="s">
        <v>11</v>
      </c>
      <c r="E462" s="96">
        <v>2</v>
      </c>
      <c r="F462" s="98">
        <v>35</v>
      </c>
      <c r="G462" s="98">
        <f t="shared" si="7"/>
        <v>70</v>
      </c>
      <c r="H462" s="124" t="s">
        <v>396</v>
      </c>
      <c r="I462" s="96" t="s">
        <v>5059</v>
      </c>
      <c r="J462" s="96" t="s">
        <v>1849</v>
      </c>
    </row>
    <row r="463" spans="1:10" ht="36" x14ac:dyDescent="0.2">
      <c r="A463" s="99" t="s">
        <v>1847</v>
      </c>
      <c r="B463" s="99" t="s">
        <v>2293</v>
      </c>
      <c r="C463" s="96" t="s">
        <v>4250</v>
      </c>
      <c r="D463" s="96" t="s">
        <v>11</v>
      </c>
      <c r="E463" s="96">
        <v>1</v>
      </c>
      <c r="F463" s="98">
        <v>38</v>
      </c>
      <c r="G463" s="98">
        <f t="shared" si="7"/>
        <v>38</v>
      </c>
      <c r="H463" s="124" t="s">
        <v>396</v>
      </c>
      <c r="I463" s="96" t="s">
        <v>5059</v>
      </c>
      <c r="J463" s="96" t="s">
        <v>1849</v>
      </c>
    </row>
    <row r="464" spans="1:10" ht="36" x14ac:dyDescent="0.2">
      <c r="A464" s="99" t="s">
        <v>1847</v>
      </c>
      <c r="B464" s="99" t="s">
        <v>2294</v>
      </c>
      <c r="C464" s="96" t="s">
        <v>4250</v>
      </c>
      <c r="D464" s="96" t="s">
        <v>11</v>
      </c>
      <c r="E464" s="96">
        <v>1</v>
      </c>
      <c r="F464" s="98">
        <v>18</v>
      </c>
      <c r="G464" s="98">
        <f t="shared" si="7"/>
        <v>18</v>
      </c>
      <c r="H464" s="124" t="s">
        <v>396</v>
      </c>
      <c r="I464" s="96" t="s">
        <v>5059</v>
      </c>
      <c r="J464" s="96" t="s">
        <v>1849</v>
      </c>
    </row>
    <row r="465" spans="1:10" ht="72" x14ac:dyDescent="0.2">
      <c r="A465" s="99" t="s">
        <v>1847</v>
      </c>
      <c r="B465" s="99" t="s">
        <v>2295</v>
      </c>
      <c r="C465" s="96" t="s">
        <v>4250</v>
      </c>
      <c r="D465" s="96" t="s">
        <v>11</v>
      </c>
      <c r="E465" s="96">
        <v>1</v>
      </c>
      <c r="F465" s="98">
        <v>1480</v>
      </c>
      <c r="G465" s="98">
        <f t="shared" si="7"/>
        <v>1480</v>
      </c>
      <c r="H465" s="124" t="s">
        <v>396</v>
      </c>
      <c r="I465" s="96" t="s">
        <v>5059</v>
      </c>
      <c r="J465" s="96" t="s">
        <v>1849</v>
      </c>
    </row>
    <row r="466" spans="1:10" ht="60" x14ac:dyDescent="0.2">
      <c r="A466" s="99" t="s">
        <v>1847</v>
      </c>
      <c r="B466" s="99" t="s">
        <v>2296</v>
      </c>
      <c r="C466" s="96" t="s">
        <v>4250</v>
      </c>
      <c r="D466" s="96" t="s">
        <v>11</v>
      </c>
      <c r="E466" s="96">
        <v>1</v>
      </c>
      <c r="F466" s="98">
        <v>600</v>
      </c>
      <c r="G466" s="98">
        <f t="shared" si="7"/>
        <v>600</v>
      </c>
      <c r="H466" s="124" t="s">
        <v>396</v>
      </c>
      <c r="I466" s="96" t="s">
        <v>5059</v>
      </c>
      <c r="J466" s="96" t="s">
        <v>1849</v>
      </c>
    </row>
    <row r="467" spans="1:10" ht="36" x14ac:dyDescent="0.2">
      <c r="A467" s="99" t="s">
        <v>1847</v>
      </c>
      <c r="B467" s="99" t="s">
        <v>2297</v>
      </c>
      <c r="C467" s="96" t="s">
        <v>4250</v>
      </c>
      <c r="D467" s="96" t="s">
        <v>18</v>
      </c>
      <c r="E467" s="96">
        <v>10</v>
      </c>
      <c r="F467" s="98">
        <v>35</v>
      </c>
      <c r="G467" s="98">
        <f t="shared" si="7"/>
        <v>350</v>
      </c>
      <c r="H467" s="124" t="s">
        <v>396</v>
      </c>
      <c r="I467" s="96" t="s">
        <v>5059</v>
      </c>
      <c r="J467" s="96" t="s">
        <v>1849</v>
      </c>
    </row>
    <row r="468" spans="1:10" ht="36" x14ac:dyDescent="0.2">
      <c r="A468" s="99" t="s">
        <v>1847</v>
      </c>
      <c r="B468" s="99" t="s">
        <v>2298</v>
      </c>
      <c r="C468" s="96" t="s">
        <v>4250</v>
      </c>
      <c r="D468" s="96" t="s">
        <v>18</v>
      </c>
      <c r="E468" s="96">
        <v>10</v>
      </c>
      <c r="F468" s="98">
        <v>13.5</v>
      </c>
      <c r="G468" s="98">
        <f t="shared" si="7"/>
        <v>135</v>
      </c>
      <c r="H468" s="124" t="s">
        <v>396</v>
      </c>
      <c r="I468" s="96" t="s">
        <v>5059</v>
      </c>
      <c r="J468" s="96" t="s">
        <v>1849</v>
      </c>
    </row>
    <row r="469" spans="1:10" ht="36" x14ac:dyDescent="0.2">
      <c r="A469" s="99" t="s">
        <v>1847</v>
      </c>
      <c r="B469" s="99" t="s">
        <v>2299</v>
      </c>
      <c r="C469" s="96" t="s">
        <v>4250</v>
      </c>
      <c r="D469" s="96" t="s">
        <v>11</v>
      </c>
      <c r="E469" s="96">
        <v>2</v>
      </c>
      <c r="F469" s="98">
        <v>292</v>
      </c>
      <c r="G469" s="98">
        <f t="shared" si="7"/>
        <v>584</v>
      </c>
      <c r="H469" s="124" t="s">
        <v>396</v>
      </c>
      <c r="I469" s="96" t="s">
        <v>5059</v>
      </c>
      <c r="J469" s="96" t="s">
        <v>1849</v>
      </c>
    </row>
    <row r="470" spans="1:10" ht="36" x14ac:dyDescent="0.2">
      <c r="A470" s="99" t="s">
        <v>1847</v>
      </c>
      <c r="B470" s="99" t="s">
        <v>2300</v>
      </c>
      <c r="C470" s="96" t="s">
        <v>4250</v>
      </c>
      <c r="D470" s="96" t="s">
        <v>11</v>
      </c>
      <c r="E470" s="96">
        <v>22</v>
      </c>
      <c r="F470" s="98">
        <v>36.6</v>
      </c>
      <c r="G470" s="98">
        <f t="shared" si="7"/>
        <v>805.2</v>
      </c>
      <c r="H470" s="124" t="s">
        <v>396</v>
      </c>
      <c r="I470" s="96" t="s">
        <v>5059</v>
      </c>
      <c r="J470" s="96" t="s">
        <v>1849</v>
      </c>
    </row>
    <row r="471" spans="1:10" ht="36" x14ac:dyDescent="0.2">
      <c r="A471" s="99" t="s">
        <v>1847</v>
      </c>
      <c r="B471" s="99" t="s">
        <v>2301</v>
      </c>
      <c r="C471" s="96" t="s">
        <v>4250</v>
      </c>
      <c r="D471" s="96" t="s">
        <v>11</v>
      </c>
      <c r="E471" s="96">
        <v>10</v>
      </c>
      <c r="F471" s="98">
        <v>22.9</v>
      </c>
      <c r="G471" s="98">
        <f t="shared" si="7"/>
        <v>229</v>
      </c>
      <c r="H471" s="124" t="s">
        <v>396</v>
      </c>
      <c r="I471" s="96" t="s">
        <v>5059</v>
      </c>
      <c r="J471" s="96" t="s">
        <v>1849</v>
      </c>
    </row>
    <row r="472" spans="1:10" ht="36" x14ac:dyDescent="0.2">
      <c r="A472" s="99" t="s">
        <v>2302</v>
      </c>
      <c r="B472" s="99" t="s">
        <v>2303</v>
      </c>
      <c r="C472" s="96" t="s">
        <v>4250</v>
      </c>
      <c r="D472" s="96" t="s">
        <v>11</v>
      </c>
      <c r="E472" s="81">
        <v>6</v>
      </c>
      <c r="F472" s="100">
        <v>90</v>
      </c>
      <c r="G472" s="98">
        <f t="shared" si="7"/>
        <v>540</v>
      </c>
      <c r="H472" s="124" t="s">
        <v>396</v>
      </c>
      <c r="I472" s="96" t="s">
        <v>5059</v>
      </c>
      <c r="J472" s="96" t="s">
        <v>1849</v>
      </c>
    </row>
    <row r="473" spans="1:10" ht="36" x14ac:dyDescent="0.2">
      <c r="A473" s="99" t="s">
        <v>2302</v>
      </c>
      <c r="B473" s="99" t="s">
        <v>2304</v>
      </c>
      <c r="C473" s="96" t="s">
        <v>4250</v>
      </c>
      <c r="D473" s="96" t="s">
        <v>11</v>
      </c>
      <c r="E473" s="81">
        <v>6</v>
      </c>
      <c r="F473" s="100">
        <v>54</v>
      </c>
      <c r="G473" s="98">
        <f t="shared" si="7"/>
        <v>324</v>
      </c>
      <c r="H473" s="124" t="s">
        <v>396</v>
      </c>
      <c r="I473" s="96" t="s">
        <v>5059</v>
      </c>
      <c r="J473" s="96" t="s">
        <v>1849</v>
      </c>
    </row>
    <row r="474" spans="1:10" ht="36" x14ac:dyDescent="0.2">
      <c r="A474" s="99" t="s">
        <v>2302</v>
      </c>
      <c r="B474" s="99" t="s">
        <v>2305</v>
      </c>
      <c r="C474" s="96" t="s">
        <v>4250</v>
      </c>
      <c r="D474" s="96" t="s">
        <v>11</v>
      </c>
      <c r="E474" s="81">
        <v>4</v>
      </c>
      <c r="F474" s="100">
        <v>569</v>
      </c>
      <c r="G474" s="98">
        <f t="shared" si="7"/>
        <v>2276</v>
      </c>
      <c r="H474" s="124" t="s">
        <v>396</v>
      </c>
      <c r="I474" s="96" t="s">
        <v>5059</v>
      </c>
      <c r="J474" s="96" t="s">
        <v>1849</v>
      </c>
    </row>
    <row r="475" spans="1:10" ht="60" x14ac:dyDescent="0.2">
      <c r="A475" s="99" t="s">
        <v>2302</v>
      </c>
      <c r="B475" s="99" t="s">
        <v>2306</v>
      </c>
      <c r="C475" s="96" t="s">
        <v>4250</v>
      </c>
      <c r="D475" s="96" t="s">
        <v>11</v>
      </c>
      <c r="E475" s="81">
        <v>8</v>
      </c>
      <c r="F475" s="100">
        <v>559</v>
      </c>
      <c r="G475" s="98">
        <f t="shared" si="7"/>
        <v>4472</v>
      </c>
      <c r="H475" s="124" t="s">
        <v>396</v>
      </c>
      <c r="I475" s="96" t="s">
        <v>5059</v>
      </c>
      <c r="J475" s="96" t="s">
        <v>1849</v>
      </c>
    </row>
    <row r="476" spans="1:10" ht="48" x14ac:dyDescent="0.2">
      <c r="A476" s="99" t="s">
        <v>2302</v>
      </c>
      <c r="B476" s="99" t="s">
        <v>2307</v>
      </c>
      <c r="C476" s="96" t="s">
        <v>4250</v>
      </c>
      <c r="D476" s="96" t="s">
        <v>11</v>
      </c>
      <c r="E476" s="81">
        <v>4</v>
      </c>
      <c r="F476" s="100">
        <v>566</v>
      </c>
      <c r="G476" s="98">
        <f t="shared" si="7"/>
        <v>2264</v>
      </c>
      <c r="H476" s="124" t="s">
        <v>396</v>
      </c>
      <c r="I476" s="96" t="s">
        <v>5059</v>
      </c>
      <c r="J476" s="96" t="s">
        <v>1849</v>
      </c>
    </row>
    <row r="477" spans="1:10" ht="36" x14ac:dyDescent="0.2">
      <c r="A477" s="99" t="s">
        <v>2302</v>
      </c>
      <c r="B477" s="99" t="s">
        <v>2308</v>
      </c>
      <c r="C477" s="96" t="s">
        <v>4250</v>
      </c>
      <c r="D477" s="96" t="s">
        <v>11</v>
      </c>
      <c r="E477" s="81">
        <v>6</v>
      </c>
      <c r="F477" s="100">
        <v>26</v>
      </c>
      <c r="G477" s="98">
        <f t="shared" si="7"/>
        <v>156</v>
      </c>
      <c r="H477" s="124" t="s">
        <v>396</v>
      </c>
      <c r="I477" s="96" t="s">
        <v>5059</v>
      </c>
      <c r="J477" s="96" t="s">
        <v>1849</v>
      </c>
    </row>
    <row r="478" spans="1:10" ht="36" x14ac:dyDescent="0.2">
      <c r="A478" s="99" t="s">
        <v>2302</v>
      </c>
      <c r="B478" s="99" t="s">
        <v>2309</v>
      </c>
      <c r="C478" s="96" t="s">
        <v>4250</v>
      </c>
      <c r="D478" s="96" t="s">
        <v>11</v>
      </c>
      <c r="E478" s="96">
        <v>15</v>
      </c>
      <c r="F478" s="98">
        <v>28</v>
      </c>
      <c r="G478" s="98">
        <f t="shared" si="7"/>
        <v>420</v>
      </c>
      <c r="H478" s="124" t="s">
        <v>396</v>
      </c>
      <c r="I478" s="96" t="s">
        <v>5059</v>
      </c>
      <c r="J478" s="96" t="s">
        <v>1849</v>
      </c>
    </row>
    <row r="479" spans="1:10" ht="36" x14ac:dyDescent="0.2">
      <c r="A479" s="99" t="s">
        <v>2302</v>
      </c>
      <c r="B479" s="99" t="s">
        <v>2310</v>
      </c>
      <c r="C479" s="96" t="s">
        <v>4250</v>
      </c>
      <c r="D479" s="96" t="s">
        <v>11</v>
      </c>
      <c r="E479" s="96">
        <v>2</v>
      </c>
      <c r="F479" s="98">
        <v>495</v>
      </c>
      <c r="G479" s="98">
        <f t="shared" si="7"/>
        <v>990</v>
      </c>
      <c r="H479" s="124" t="s">
        <v>396</v>
      </c>
      <c r="I479" s="96" t="s">
        <v>5059</v>
      </c>
      <c r="J479" s="96" t="s">
        <v>1849</v>
      </c>
    </row>
    <row r="480" spans="1:10" ht="36" x14ac:dyDescent="0.2">
      <c r="A480" s="99" t="s">
        <v>2302</v>
      </c>
      <c r="B480" s="99" t="s">
        <v>2311</v>
      </c>
      <c r="C480" s="96" t="s">
        <v>4250</v>
      </c>
      <c r="D480" s="96" t="s">
        <v>11</v>
      </c>
      <c r="E480" s="96">
        <v>4</v>
      </c>
      <c r="F480" s="98">
        <v>385</v>
      </c>
      <c r="G480" s="98">
        <f t="shared" si="7"/>
        <v>1540</v>
      </c>
      <c r="H480" s="124" t="s">
        <v>396</v>
      </c>
      <c r="I480" s="96" t="s">
        <v>5059</v>
      </c>
      <c r="J480" s="96" t="s">
        <v>1849</v>
      </c>
    </row>
    <row r="481" spans="1:10" ht="36" x14ac:dyDescent="0.2">
      <c r="A481" s="99" t="s">
        <v>2302</v>
      </c>
      <c r="B481" s="99" t="s">
        <v>2312</v>
      </c>
      <c r="C481" s="96" t="s">
        <v>4250</v>
      </c>
      <c r="D481" s="96" t="s">
        <v>11</v>
      </c>
      <c r="E481" s="96">
        <v>4</v>
      </c>
      <c r="F481" s="98">
        <v>1148</v>
      </c>
      <c r="G481" s="98">
        <f t="shared" si="7"/>
        <v>4592</v>
      </c>
      <c r="H481" s="124" t="s">
        <v>396</v>
      </c>
      <c r="I481" s="96" t="s">
        <v>5059</v>
      </c>
      <c r="J481" s="96" t="s">
        <v>1849</v>
      </c>
    </row>
    <row r="482" spans="1:10" ht="60" x14ac:dyDescent="0.2">
      <c r="A482" s="99" t="s">
        <v>2302</v>
      </c>
      <c r="B482" s="99" t="s">
        <v>2313</v>
      </c>
      <c r="C482" s="96" t="s">
        <v>4250</v>
      </c>
      <c r="D482" s="96" t="s">
        <v>11</v>
      </c>
      <c r="E482" s="96">
        <v>4</v>
      </c>
      <c r="F482" s="98">
        <v>1299</v>
      </c>
      <c r="G482" s="98">
        <f t="shared" si="7"/>
        <v>5196</v>
      </c>
      <c r="H482" s="124" t="s">
        <v>396</v>
      </c>
      <c r="I482" s="96" t="s">
        <v>5059</v>
      </c>
      <c r="J482" s="96" t="s">
        <v>1849</v>
      </c>
    </row>
    <row r="483" spans="1:10" ht="36" x14ac:dyDescent="0.2">
      <c r="A483" s="99" t="s">
        <v>2302</v>
      </c>
      <c r="B483" s="99" t="s">
        <v>2314</v>
      </c>
      <c r="C483" s="96" t="s">
        <v>4250</v>
      </c>
      <c r="D483" s="96" t="s">
        <v>11</v>
      </c>
      <c r="E483" s="96">
        <v>1</v>
      </c>
      <c r="F483" s="98">
        <v>28</v>
      </c>
      <c r="G483" s="98">
        <f t="shared" si="7"/>
        <v>28</v>
      </c>
      <c r="H483" s="124" t="s">
        <v>396</v>
      </c>
      <c r="I483" s="96" t="s">
        <v>5059</v>
      </c>
      <c r="J483" s="96" t="s">
        <v>1849</v>
      </c>
    </row>
    <row r="484" spans="1:10" ht="36" x14ac:dyDescent="0.2">
      <c r="A484" s="99" t="s">
        <v>2302</v>
      </c>
      <c r="B484" s="99" t="s">
        <v>2315</v>
      </c>
      <c r="C484" s="96" t="s">
        <v>4250</v>
      </c>
      <c r="D484" s="96" t="s">
        <v>11</v>
      </c>
      <c r="E484" s="96">
        <v>1</v>
      </c>
      <c r="F484" s="98">
        <v>190</v>
      </c>
      <c r="G484" s="98">
        <f t="shared" si="7"/>
        <v>190</v>
      </c>
      <c r="H484" s="124" t="s">
        <v>396</v>
      </c>
      <c r="I484" s="96" t="s">
        <v>5059</v>
      </c>
      <c r="J484" s="96" t="s">
        <v>1849</v>
      </c>
    </row>
    <row r="485" spans="1:10" ht="36" x14ac:dyDescent="0.2">
      <c r="A485" s="99" t="s">
        <v>2302</v>
      </c>
      <c r="B485" s="99" t="s">
        <v>2316</v>
      </c>
      <c r="C485" s="96" t="s">
        <v>4250</v>
      </c>
      <c r="D485" s="96" t="s">
        <v>11</v>
      </c>
      <c r="E485" s="96">
        <v>1</v>
      </c>
      <c r="F485" s="98">
        <v>220</v>
      </c>
      <c r="G485" s="98">
        <f t="shared" si="7"/>
        <v>220</v>
      </c>
      <c r="H485" s="124" t="s">
        <v>396</v>
      </c>
      <c r="I485" s="96" t="s">
        <v>5059</v>
      </c>
      <c r="J485" s="96" t="s">
        <v>1849</v>
      </c>
    </row>
    <row r="486" spans="1:10" ht="36" x14ac:dyDescent="0.2">
      <c r="A486" s="99" t="s">
        <v>2302</v>
      </c>
      <c r="B486" s="99" t="s">
        <v>2317</v>
      </c>
      <c r="C486" s="96" t="s">
        <v>4250</v>
      </c>
      <c r="D486" s="96" t="s">
        <v>11</v>
      </c>
      <c r="E486" s="96">
        <v>1</v>
      </c>
      <c r="F486" s="98">
        <v>110</v>
      </c>
      <c r="G486" s="98">
        <f t="shared" si="7"/>
        <v>110</v>
      </c>
      <c r="H486" s="124" t="s">
        <v>396</v>
      </c>
      <c r="I486" s="96" t="s">
        <v>5059</v>
      </c>
      <c r="J486" s="96" t="s">
        <v>1849</v>
      </c>
    </row>
    <row r="487" spans="1:10" ht="36" x14ac:dyDescent="0.2">
      <c r="A487" s="99" t="s">
        <v>2302</v>
      </c>
      <c r="B487" s="99" t="s">
        <v>2318</v>
      </c>
      <c r="C487" s="96" t="s">
        <v>4250</v>
      </c>
      <c r="D487" s="96" t="s">
        <v>11</v>
      </c>
      <c r="E487" s="96">
        <v>1</v>
      </c>
      <c r="F487" s="98">
        <v>180</v>
      </c>
      <c r="G487" s="98">
        <f t="shared" si="7"/>
        <v>180</v>
      </c>
      <c r="H487" s="124" t="s">
        <v>396</v>
      </c>
      <c r="I487" s="96" t="s">
        <v>5059</v>
      </c>
      <c r="J487" s="96" t="s">
        <v>1849</v>
      </c>
    </row>
    <row r="488" spans="1:10" ht="36" x14ac:dyDescent="0.2">
      <c r="A488" s="99" t="s">
        <v>2302</v>
      </c>
      <c r="B488" s="99" t="s">
        <v>2319</v>
      </c>
      <c r="C488" s="96" t="s">
        <v>4250</v>
      </c>
      <c r="D488" s="96" t="s">
        <v>11</v>
      </c>
      <c r="E488" s="96">
        <v>1</v>
      </c>
      <c r="F488" s="98">
        <v>90</v>
      </c>
      <c r="G488" s="98">
        <f t="shared" si="7"/>
        <v>90</v>
      </c>
      <c r="H488" s="124" t="s">
        <v>396</v>
      </c>
      <c r="I488" s="96" t="s">
        <v>5059</v>
      </c>
      <c r="J488" s="96" t="s">
        <v>1849</v>
      </c>
    </row>
    <row r="489" spans="1:10" ht="36" x14ac:dyDescent="0.2">
      <c r="A489" s="99" t="s">
        <v>2302</v>
      </c>
      <c r="B489" s="99" t="s">
        <v>2320</v>
      </c>
      <c r="C489" s="96" t="s">
        <v>4250</v>
      </c>
      <c r="D489" s="96" t="s">
        <v>11</v>
      </c>
      <c r="E489" s="96">
        <v>10</v>
      </c>
      <c r="F489" s="98">
        <v>35</v>
      </c>
      <c r="G489" s="98">
        <f t="shared" si="7"/>
        <v>350</v>
      </c>
      <c r="H489" s="124" t="s">
        <v>396</v>
      </c>
      <c r="I489" s="96" t="s">
        <v>5059</v>
      </c>
      <c r="J489" s="96" t="s">
        <v>1849</v>
      </c>
    </row>
    <row r="490" spans="1:10" ht="36" x14ac:dyDescent="0.2">
      <c r="A490" s="99" t="s">
        <v>2302</v>
      </c>
      <c r="B490" s="99" t="s">
        <v>2321</v>
      </c>
      <c r="C490" s="96" t="s">
        <v>4250</v>
      </c>
      <c r="D490" s="96" t="s">
        <v>11</v>
      </c>
      <c r="E490" s="96">
        <v>10</v>
      </c>
      <c r="F490" s="98">
        <v>32</v>
      </c>
      <c r="G490" s="98">
        <f t="shared" si="7"/>
        <v>320</v>
      </c>
      <c r="H490" s="124" t="s">
        <v>396</v>
      </c>
      <c r="I490" s="96" t="s">
        <v>5059</v>
      </c>
      <c r="J490" s="96" t="s">
        <v>1849</v>
      </c>
    </row>
    <row r="491" spans="1:10" ht="36" x14ac:dyDescent="0.2">
      <c r="A491" s="99" t="s">
        <v>2302</v>
      </c>
      <c r="B491" s="99" t="s">
        <v>2322</v>
      </c>
      <c r="C491" s="96" t="s">
        <v>4250</v>
      </c>
      <c r="D491" s="96" t="s">
        <v>11</v>
      </c>
      <c r="E491" s="96">
        <v>6</v>
      </c>
      <c r="F491" s="98">
        <v>48</v>
      </c>
      <c r="G491" s="98">
        <f t="shared" si="7"/>
        <v>288</v>
      </c>
      <c r="H491" s="124" t="s">
        <v>396</v>
      </c>
      <c r="I491" s="96" t="s">
        <v>5059</v>
      </c>
      <c r="J491" s="96" t="s">
        <v>1849</v>
      </c>
    </row>
    <row r="492" spans="1:10" ht="36" x14ac:dyDescent="0.2">
      <c r="A492" s="99" t="s">
        <v>2302</v>
      </c>
      <c r="B492" s="99" t="s">
        <v>2323</v>
      </c>
      <c r="C492" s="96" t="s">
        <v>4250</v>
      </c>
      <c r="D492" s="96" t="s">
        <v>11</v>
      </c>
      <c r="E492" s="96">
        <v>0.5</v>
      </c>
      <c r="F492" s="98">
        <v>220</v>
      </c>
      <c r="G492" s="98">
        <f t="shared" si="7"/>
        <v>110</v>
      </c>
      <c r="H492" s="124" t="s">
        <v>396</v>
      </c>
      <c r="I492" s="96" t="s">
        <v>5059</v>
      </c>
      <c r="J492" s="96" t="s">
        <v>1849</v>
      </c>
    </row>
    <row r="493" spans="1:10" ht="36" x14ac:dyDescent="0.2">
      <c r="A493" s="99" t="s">
        <v>2302</v>
      </c>
      <c r="B493" s="99" t="s">
        <v>2324</v>
      </c>
      <c r="C493" s="96" t="s">
        <v>4250</v>
      </c>
      <c r="D493" s="96" t="s">
        <v>11</v>
      </c>
      <c r="E493" s="96">
        <v>30</v>
      </c>
      <c r="F493" s="98">
        <v>0.2</v>
      </c>
      <c r="G493" s="98">
        <f t="shared" si="7"/>
        <v>6</v>
      </c>
      <c r="H493" s="124" t="s">
        <v>396</v>
      </c>
      <c r="I493" s="96" t="s">
        <v>5059</v>
      </c>
      <c r="J493" s="96" t="s">
        <v>1849</v>
      </c>
    </row>
    <row r="494" spans="1:10" ht="36" x14ac:dyDescent="0.2">
      <c r="A494" s="99" t="s">
        <v>2302</v>
      </c>
      <c r="B494" s="99" t="s">
        <v>2325</v>
      </c>
      <c r="C494" s="96" t="s">
        <v>4250</v>
      </c>
      <c r="D494" s="96" t="s">
        <v>11</v>
      </c>
      <c r="E494" s="96">
        <v>1</v>
      </c>
      <c r="F494" s="98">
        <v>480</v>
      </c>
      <c r="G494" s="98">
        <f t="shared" si="7"/>
        <v>480</v>
      </c>
      <c r="H494" s="124" t="s">
        <v>396</v>
      </c>
      <c r="I494" s="96" t="s">
        <v>5059</v>
      </c>
      <c r="J494" s="96" t="s">
        <v>1849</v>
      </c>
    </row>
    <row r="495" spans="1:10" ht="36" x14ac:dyDescent="0.2">
      <c r="A495" s="99" t="s">
        <v>2302</v>
      </c>
      <c r="B495" s="99" t="s">
        <v>2326</v>
      </c>
      <c r="C495" s="96" t="s">
        <v>4250</v>
      </c>
      <c r="D495" s="96" t="s">
        <v>11</v>
      </c>
      <c r="E495" s="96">
        <v>2</v>
      </c>
      <c r="F495" s="98">
        <v>6</v>
      </c>
      <c r="G495" s="98">
        <f t="shared" si="7"/>
        <v>12</v>
      </c>
      <c r="H495" s="124" t="s">
        <v>396</v>
      </c>
      <c r="I495" s="96" t="s">
        <v>5059</v>
      </c>
      <c r="J495" s="96" t="s">
        <v>1849</v>
      </c>
    </row>
    <row r="496" spans="1:10" ht="36" x14ac:dyDescent="0.2">
      <c r="A496" s="99" t="s">
        <v>2302</v>
      </c>
      <c r="B496" s="99" t="s">
        <v>2327</v>
      </c>
      <c r="C496" s="96" t="s">
        <v>4250</v>
      </c>
      <c r="D496" s="96" t="s">
        <v>11</v>
      </c>
      <c r="E496" s="96">
        <v>2</v>
      </c>
      <c r="F496" s="98">
        <v>32</v>
      </c>
      <c r="G496" s="98">
        <f t="shared" si="7"/>
        <v>64</v>
      </c>
      <c r="H496" s="124" t="s">
        <v>396</v>
      </c>
      <c r="I496" s="96" t="s">
        <v>5059</v>
      </c>
      <c r="J496" s="96" t="s">
        <v>1849</v>
      </c>
    </row>
    <row r="497" spans="1:10" ht="36" x14ac:dyDescent="0.2">
      <c r="A497" s="99" t="s">
        <v>2302</v>
      </c>
      <c r="B497" s="99" t="s">
        <v>2328</v>
      </c>
      <c r="C497" s="96" t="s">
        <v>4250</v>
      </c>
      <c r="D497" s="96" t="s">
        <v>11</v>
      </c>
      <c r="E497" s="96">
        <v>4</v>
      </c>
      <c r="F497" s="98">
        <v>25</v>
      </c>
      <c r="G497" s="98">
        <f t="shared" si="7"/>
        <v>100</v>
      </c>
      <c r="H497" s="124" t="s">
        <v>396</v>
      </c>
      <c r="I497" s="96" t="s">
        <v>5059</v>
      </c>
      <c r="J497" s="96" t="s">
        <v>1849</v>
      </c>
    </row>
    <row r="498" spans="1:10" ht="36" x14ac:dyDescent="0.2">
      <c r="A498" s="99" t="s">
        <v>2302</v>
      </c>
      <c r="B498" s="99" t="s">
        <v>2329</v>
      </c>
      <c r="C498" s="96" t="s">
        <v>4250</v>
      </c>
      <c r="D498" s="96" t="s">
        <v>11</v>
      </c>
      <c r="E498" s="96">
        <v>1</v>
      </c>
      <c r="F498" s="98">
        <v>148</v>
      </c>
      <c r="G498" s="98">
        <f t="shared" si="7"/>
        <v>148</v>
      </c>
      <c r="H498" s="124" t="s">
        <v>396</v>
      </c>
      <c r="I498" s="96" t="s">
        <v>5059</v>
      </c>
      <c r="J498" s="96" t="s">
        <v>1849</v>
      </c>
    </row>
    <row r="499" spans="1:10" ht="36" x14ac:dyDescent="0.2">
      <c r="A499" s="99" t="s">
        <v>2302</v>
      </c>
      <c r="B499" s="99" t="s">
        <v>2330</v>
      </c>
      <c r="C499" s="96" t="s">
        <v>4250</v>
      </c>
      <c r="D499" s="96" t="s">
        <v>11</v>
      </c>
      <c r="E499" s="96">
        <v>2</v>
      </c>
      <c r="F499" s="98">
        <v>300</v>
      </c>
      <c r="G499" s="98">
        <f t="shared" si="7"/>
        <v>600</v>
      </c>
      <c r="H499" s="124" t="s">
        <v>396</v>
      </c>
      <c r="I499" s="96" t="s">
        <v>5059</v>
      </c>
      <c r="J499" s="96" t="s">
        <v>1849</v>
      </c>
    </row>
    <row r="500" spans="1:10" ht="36" x14ac:dyDescent="0.2">
      <c r="A500" s="99" t="s">
        <v>2302</v>
      </c>
      <c r="B500" s="99" t="s">
        <v>2331</v>
      </c>
      <c r="C500" s="96" t="s">
        <v>4250</v>
      </c>
      <c r="D500" s="96" t="s">
        <v>11</v>
      </c>
      <c r="E500" s="96">
        <v>2</v>
      </c>
      <c r="F500" s="98">
        <v>320</v>
      </c>
      <c r="G500" s="98">
        <f t="shared" si="7"/>
        <v>640</v>
      </c>
      <c r="H500" s="124" t="s">
        <v>396</v>
      </c>
      <c r="I500" s="96" t="s">
        <v>5059</v>
      </c>
      <c r="J500" s="96" t="s">
        <v>1849</v>
      </c>
    </row>
    <row r="501" spans="1:10" ht="36" x14ac:dyDescent="0.2">
      <c r="A501" s="99" t="s">
        <v>2302</v>
      </c>
      <c r="B501" s="99" t="s">
        <v>2332</v>
      </c>
      <c r="C501" s="96" t="s">
        <v>4250</v>
      </c>
      <c r="D501" s="96" t="s">
        <v>11</v>
      </c>
      <c r="E501" s="96">
        <v>1</v>
      </c>
      <c r="F501" s="98">
        <v>85</v>
      </c>
      <c r="G501" s="98">
        <f t="shared" si="7"/>
        <v>85</v>
      </c>
      <c r="H501" s="124" t="s">
        <v>396</v>
      </c>
      <c r="I501" s="96" t="s">
        <v>5059</v>
      </c>
      <c r="J501" s="96" t="s">
        <v>1849</v>
      </c>
    </row>
    <row r="502" spans="1:10" ht="36" x14ac:dyDescent="0.2">
      <c r="A502" s="99" t="s">
        <v>2302</v>
      </c>
      <c r="B502" s="99" t="s">
        <v>2333</v>
      </c>
      <c r="C502" s="96" t="s">
        <v>4250</v>
      </c>
      <c r="D502" s="96" t="s">
        <v>11</v>
      </c>
      <c r="E502" s="96">
        <v>1</v>
      </c>
      <c r="F502" s="98">
        <v>80</v>
      </c>
      <c r="G502" s="98">
        <f t="shared" si="7"/>
        <v>80</v>
      </c>
      <c r="H502" s="124" t="s">
        <v>396</v>
      </c>
      <c r="I502" s="96" t="s">
        <v>5059</v>
      </c>
      <c r="J502" s="96" t="s">
        <v>1849</v>
      </c>
    </row>
    <row r="503" spans="1:10" ht="36" x14ac:dyDescent="0.2">
      <c r="A503" s="99" t="s">
        <v>2302</v>
      </c>
      <c r="B503" s="99" t="s">
        <v>2334</v>
      </c>
      <c r="C503" s="96" t="s">
        <v>4250</v>
      </c>
      <c r="D503" s="96" t="s">
        <v>11</v>
      </c>
      <c r="E503" s="96">
        <v>1</v>
      </c>
      <c r="F503" s="98">
        <v>90</v>
      </c>
      <c r="G503" s="98">
        <f t="shared" si="7"/>
        <v>90</v>
      </c>
      <c r="H503" s="124" t="s">
        <v>396</v>
      </c>
      <c r="I503" s="96" t="s">
        <v>5059</v>
      </c>
      <c r="J503" s="96" t="s">
        <v>1849</v>
      </c>
    </row>
    <row r="504" spans="1:10" ht="36" x14ac:dyDescent="0.2">
      <c r="A504" s="99" t="s">
        <v>2302</v>
      </c>
      <c r="B504" s="99" t="s">
        <v>1712</v>
      </c>
      <c r="C504" s="96" t="s">
        <v>4250</v>
      </c>
      <c r="D504" s="96" t="s">
        <v>11</v>
      </c>
      <c r="E504" s="96">
        <v>1</v>
      </c>
      <c r="F504" s="98">
        <v>180</v>
      </c>
      <c r="G504" s="98">
        <f t="shared" si="7"/>
        <v>180</v>
      </c>
      <c r="H504" s="124" t="s">
        <v>396</v>
      </c>
      <c r="I504" s="96" t="s">
        <v>5059</v>
      </c>
      <c r="J504" s="96" t="s">
        <v>1849</v>
      </c>
    </row>
    <row r="505" spans="1:10" ht="36" x14ac:dyDescent="0.2">
      <c r="A505" s="99" t="s">
        <v>2302</v>
      </c>
      <c r="B505" s="99" t="s">
        <v>2335</v>
      </c>
      <c r="C505" s="96" t="s">
        <v>4250</v>
      </c>
      <c r="D505" s="96" t="s">
        <v>11</v>
      </c>
      <c r="E505" s="96">
        <v>1</v>
      </c>
      <c r="F505" s="98">
        <v>220</v>
      </c>
      <c r="G505" s="98">
        <f t="shared" si="7"/>
        <v>220</v>
      </c>
      <c r="H505" s="124" t="s">
        <v>396</v>
      </c>
      <c r="I505" s="96" t="s">
        <v>5059</v>
      </c>
      <c r="J505" s="96" t="s">
        <v>1849</v>
      </c>
    </row>
    <row r="506" spans="1:10" ht="36" x14ac:dyDescent="0.2">
      <c r="A506" s="99" t="s">
        <v>2302</v>
      </c>
      <c r="B506" s="99" t="s">
        <v>2336</v>
      </c>
      <c r="C506" s="96" t="s">
        <v>4250</v>
      </c>
      <c r="D506" s="96" t="s">
        <v>11</v>
      </c>
      <c r="E506" s="96">
        <v>4</v>
      </c>
      <c r="F506" s="98">
        <v>45</v>
      </c>
      <c r="G506" s="98">
        <f t="shared" si="7"/>
        <v>180</v>
      </c>
      <c r="H506" s="124" t="s">
        <v>396</v>
      </c>
      <c r="I506" s="96" t="s">
        <v>5059</v>
      </c>
      <c r="J506" s="96" t="s">
        <v>1849</v>
      </c>
    </row>
    <row r="507" spans="1:10" ht="36" x14ac:dyDescent="0.2">
      <c r="A507" s="99" t="s">
        <v>2302</v>
      </c>
      <c r="B507" s="99" t="s">
        <v>2337</v>
      </c>
      <c r="C507" s="96" t="s">
        <v>4250</v>
      </c>
      <c r="D507" s="96" t="s">
        <v>11</v>
      </c>
      <c r="E507" s="96">
        <v>4</v>
      </c>
      <c r="F507" s="98">
        <v>45</v>
      </c>
      <c r="G507" s="98">
        <f t="shared" si="7"/>
        <v>180</v>
      </c>
      <c r="H507" s="124" t="s">
        <v>396</v>
      </c>
      <c r="I507" s="96" t="s">
        <v>5059</v>
      </c>
      <c r="J507" s="96" t="s">
        <v>1849</v>
      </c>
    </row>
    <row r="508" spans="1:10" ht="36" x14ac:dyDescent="0.2">
      <c r="A508" s="99" t="s">
        <v>2302</v>
      </c>
      <c r="B508" s="99" t="s">
        <v>2338</v>
      </c>
      <c r="C508" s="96" t="s">
        <v>4250</v>
      </c>
      <c r="D508" s="96" t="s">
        <v>11</v>
      </c>
      <c r="E508" s="96">
        <v>8</v>
      </c>
      <c r="F508" s="98">
        <v>35</v>
      </c>
      <c r="G508" s="98">
        <f t="shared" si="7"/>
        <v>280</v>
      </c>
      <c r="H508" s="124" t="s">
        <v>396</v>
      </c>
      <c r="I508" s="96" t="s">
        <v>5059</v>
      </c>
      <c r="J508" s="96" t="s">
        <v>1849</v>
      </c>
    </row>
    <row r="509" spans="1:10" ht="36" x14ac:dyDescent="0.2">
      <c r="A509" s="99" t="s">
        <v>2302</v>
      </c>
      <c r="B509" s="99" t="s">
        <v>2339</v>
      </c>
      <c r="C509" s="96" t="s">
        <v>4250</v>
      </c>
      <c r="D509" s="96" t="s">
        <v>11</v>
      </c>
      <c r="E509" s="96">
        <v>1</v>
      </c>
      <c r="F509" s="98">
        <v>48</v>
      </c>
      <c r="G509" s="98">
        <f t="shared" si="7"/>
        <v>48</v>
      </c>
      <c r="H509" s="124" t="s">
        <v>396</v>
      </c>
      <c r="I509" s="96" t="s">
        <v>5059</v>
      </c>
      <c r="J509" s="96" t="s">
        <v>1849</v>
      </c>
    </row>
    <row r="510" spans="1:10" ht="36" x14ac:dyDescent="0.2">
      <c r="A510" s="99" t="s">
        <v>2302</v>
      </c>
      <c r="B510" s="99" t="s">
        <v>2340</v>
      </c>
      <c r="C510" s="96" t="s">
        <v>4250</v>
      </c>
      <c r="D510" s="96" t="s">
        <v>11</v>
      </c>
      <c r="E510" s="96">
        <v>2</v>
      </c>
      <c r="F510" s="98">
        <v>5</v>
      </c>
      <c r="G510" s="98">
        <f t="shared" si="7"/>
        <v>10</v>
      </c>
      <c r="H510" s="124" t="s">
        <v>396</v>
      </c>
      <c r="I510" s="96" t="s">
        <v>5059</v>
      </c>
      <c r="J510" s="96" t="s">
        <v>1849</v>
      </c>
    </row>
    <row r="511" spans="1:10" ht="36" x14ac:dyDescent="0.2">
      <c r="A511" s="99" t="s">
        <v>2302</v>
      </c>
      <c r="B511" s="99" t="s">
        <v>2341</v>
      </c>
      <c r="C511" s="96" t="s">
        <v>4250</v>
      </c>
      <c r="D511" s="96" t="s">
        <v>11</v>
      </c>
      <c r="E511" s="96">
        <v>1</v>
      </c>
      <c r="F511" s="98">
        <v>41.17</v>
      </c>
      <c r="G511" s="98">
        <f t="shared" si="7"/>
        <v>41.17</v>
      </c>
      <c r="H511" s="124" t="s">
        <v>396</v>
      </c>
      <c r="I511" s="96" t="s">
        <v>5059</v>
      </c>
      <c r="J511" s="96" t="s">
        <v>1849</v>
      </c>
    </row>
    <row r="512" spans="1:10" ht="36" x14ac:dyDescent="0.2">
      <c r="A512" s="99" t="s">
        <v>2302</v>
      </c>
      <c r="B512" s="99" t="s">
        <v>2342</v>
      </c>
      <c r="C512" s="96" t="s">
        <v>4250</v>
      </c>
      <c r="D512" s="96" t="s">
        <v>11</v>
      </c>
      <c r="E512" s="96">
        <v>30</v>
      </c>
      <c r="F512" s="98">
        <v>1.41</v>
      </c>
      <c r="G512" s="98">
        <f t="shared" si="7"/>
        <v>42.3</v>
      </c>
      <c r="H512" s="124" t="s">
        <v>396</v>
      </c>
      <c r="I512" s="96" t="s">
        <v>5059</v>
      </c>
      <c r="J512" s="96" t="s">
        <v>1849</v>
      </c>
    </row>
    <row r="513" spans="1:10" ht="36" x14ac:dyDescent="0.2">
      <c r="A513" s="99" t="s">
        <v>2302</v>
      </c>
      <c r="B513" s="99" t="s">
        <v>2343</v>
      </c>
      <c r="C513" s="96" t="s">
        <v>4250</v>
      </c>
      <c r="D513" s="96" t="s">
        <v>11</v>
      </c>
      <c r="E513" s="96">
        <v>2</v>
      </c>
      <c r="F513" s="98">
        <v>39.15</v>
      </c>
      <c r="G513" s="98">
        <f t="shared" si="7"/>
        <v>78.3</v>
      </c>
      <c r="H513" s="124" t="s">
        <v>396</v>
      </c>
      <c r="I513" s="96" t="s">
        <v>5059</v>
      </c>
      <c r="J513" s="96" t="s">
        <v>1849</v>
      </c>
    </row>
    <row r="514" spans="1:10" ht="36" x14ac:dyDescent="0.2">
      <c r="A514" s="99" t="s">
        <v>2302</v>
      </c>
      <c r="B514" s="99" t="s">
        <v>2344</v>
      </c>
      <c r="C514" s="96" t="s">
        <v>4250</v>
      </c>
      <c r="D514" s="96" t="s">
        <v>11</v>
      </c>
      <c r="E514" s="96">
        <v>4</v>
      </c>
      <c r="F514" s="98">
        <v>3.91</v>
      </c>
      <c r="G514" s="98">
        <f t="shared" si="7"/>
        <v>15.64</v>
      </c>
      <c r="H514" s="124" t="s">
        <v>396</v>
      </c>
      <c r="I514" s="96" t="s">
        <v>5059</v>
      </c>
      <c r="J514" s="96" t="s">
        <v>1849</v>
      </c>
    </row>
    <row r="515" spans="1:10" ht="36" x14ac:dyDescent="0.2">
      <c r="A515" s="99" t="s">
        <v>2302</v>
      </c>
      <c r="B515" s="99" t="s">
        <v>2345</v>
      </c>
      <c r="C515" s="96" t="s">
        <v>4250</v>
      </c>
      <c r="D515" s="96" t="s">
        <v>11</v>
      </c>
      <c r="E515" s="96">
        <v>6</v>
      </c>
      <c r="F515" s="98">
        <v>3.72</v>
      </c>
      <c r="G515" s="98">
        <f t="shared" si="7"/>
        <v>22.32</v>
      </c>
      <c r="H515" s="124" t="s">
        <v>396</v>
      </c>
      <c r="I515" s="96" t="s">
        <v>5059</v>
      </c>
      <c r="J515" s="96" t="s">
        <v>1849</v>
      </c>
    </row>
    <row r="516" spans="1:10" ht="36" x14ac:dyDescent="0.2">
      <c r="A516" s="99" t="s">
        <v>2302</v>
      </c>
      <c r="B516" s="99" t="s">
        <v>2346</v>
      </c>
      <c r="C516" s="96" t="s">
        <v>4250</v>
      </c>
      <c r="D516" s="96" t="s">
        <v>11</v>
      </c>
      <c r="E516" s="96">
        <v>2</v>
      </c>
      <c r="F516" s="98">
        <v>34.85</v>
      </c>
      <c r="G516" s="98">
        <f t="shared" ref="G516:G579" si="8">F516*E516</f>
        <v>69.7</v>
      </c>
      <c r="H516" s="124" t="s">
        <v>396</v>
      </c>
      <c r="I516" s="96" t="s">
        <v>5059</v>
      </c>
      <c r="J516" s="96" t="s">
        <v>1849</v>
      </c>
    </row>
    <row r="517" spans="1:10" ht="36" x14ac:dyDescent="0.2">
      <c r="A517" s="99" t="s">
        <v>2302</v>
      </c>
      <c r="B517" s="99" t="s">
        <v>2347</v>
      </c>
      <c r="C517" s="96" t="s">
        <v>4250</v>
      </c>
      <c r="D517" s="96" t="s">
        <v>11</v>
      </c>
      <c r="E517" s="96">
        <v>1</v>
      </c>
      <c r="F517" s="98">
        <v>2148.77</v>
      </c>
      <c r="G517" s="98">
        <f t="shared" si="8"/>
        <v>2148.77</v>
      </c>
      <c r="H517" s="124" t="s">
        <v>396</v>
      </c>
      <c r="I517" s="96" t="s">
        <v>5059</v>
      </c>
      <c r="J517" s="96" t="s">
        <v>1849</v>
      </c>
    </row>
    <row r="518" spans="1:10" ht="36" x14ac:dyDescent="0.2">
      <c r="A518" s="99" t="s">
        <v>2302</v>
      </c>
      <c r="B518" s="99" t="s">
        <v>2348</v>
      </c>
      <c r="C518" s="96" t="s">
        <v>4250</v>
      </c>
      <c r="D518" s="96" t="s">
        <v>11</v>
      </c>
      <c r="E518" s="96">
        <v>1</v>
      </c>
      <c r="F518" s="98">
        <v>1746.83</v>
      </c>
      <c r="G518" s="98">
        <f t="shared" si="8"/>
        <v>1746.83</v>
      </c>
      <c r="H518" s="124" t="s">
        <v>396</v>
      </c>
      <c r="I518" s="96" t="s">
        <v>5059</v>
      </c>
      <c r="J518" s="96" t="s">
        <v>1849</v>
      </c>
    </row>
    <row r="519" spans="1:10" ht="36" x14ac:dyDescent="0.2">
      <c r="A519" s="99" t="s">
        <v>2302</v>
      </c>
      <c r="B519" s="99" t="s">
        <v>2349</v>
      </c>
      <c r="C519" s="96" t="s">
        <v>4250</v>
      </c>
      <c r="D519" s="96" t="s">
        <v>11</v>
      </c>
      <c r="E519" s="96">
        <v>1</v>
      </c>
      <c r="F519" s="98">
        <v>924.67</v>
      </c>
      <c r="G519" s="98">
        <f t="shared" si="8"/>
        <v>924.67</v>
      </c>
      <c r="H519" s="124" t="s">
        <v>396</v>
      </c>
      <c r="I519" s="96" t="s">
        <v>5059</v>
      </c>
      <c r="J519" s="96" t="s">
        <v>1849</v>
      </c>
    </row>
    <row r="520" spans="1:10" ht="36" x14ac:dyDescent="0.2">
      <c r="A520" s="99" t="s">
        <v>2302</v>
      </c>
      <c r="B520" s="99" t="s">
        <v>2350</v>
      </c>
      <c r="C520" s="96" t="s">
        <v>4250</v>
      </c>
      <c r="D520" s="96" t="s">
        <v>11</v>
      </c>
      <c r="E520" s="96">
        <v>1</v>
      </c>
      <c r="F520" s="98">
        <v>221.11</v>
      </c>
      <c r="G520" s="98">
        <f t="shared" si="8"/>
        <v>221.11</v>
      </c>
      <c r="H520" s="124" t="s">
        <v>396</v>
      </c>
      <c r="I520" s="96" t="s">
        <v>5059</v>
      </c>
      <c r="J520" s="96" t="s">
        <v>1849</v>
      </c>
    </row>
    <row r="521" spans="1:10" ht="36" x14ac:dyDescent="0.2">
      <c r="A521" s="99" t="s">
        <v>2302</v>
      </c>
      <c r="B521" s="99" t="s">
        <v>2351</v>
      </c>
      <c r="C521" s="96" t="s">
        <v>4250</v>
      </c>
      <c r="D521" s="96" t="s">
        <v>11</v>
      </c>
      <c r="E521" s="81">
        <v>1</v>
      </c>
      <c r="F521" s="98">
        <v>154.28</v>
      </c>
      <c r="G521" s="98">
        <f t="shared" si="8"/>
        <v>154.28</v>
      </c>
      <c r="H521" s="124" t="s">
        <v>396</v>
      </c>
      <c r="I521" s="96" t="s">
        <v>5059</v>
      </c>
      <c r="J521" s="96" t="s">
        <v>1849</v>
      </c>
    </row>
    <row r="522" spans="1:10" ht="36" x14ac:dyDescent="0.2">
      <c r="A522" s="99" t="s">
        <v>2302</v>
      </c>
      <c r="B522" s="99" t="s">
        <v>2352</v>
      </c>
      <c r="C522" s="96" t="s">
        <v>4250</v>
      </c>
      <c r="D522" s="96" t="s">
        <v>11</v>
      </c>
      <c r="E522" s="96">
        <v>3</v>
      </c>
      <c r="F522" s="98">
        <v>560.87</v>
      </c>
      <c r="G522" s="98">
        <f t="shared" si="8"/>
        <v>1682.6100000000001</v>
      </c>
      <c r="H522" s="124" t="s">
        <v>396</v>
      </c>
      <c r="I522" s="96" t="s">
        <v>5059</v>
      </c>
      <c r="J522" s="96" t="s">
        <v>1849</v>
      </c>
    </row>
    <row r="523" spans="1:10" ht="36" x14ac:dyDescent="0.2">
      <c r="A523" s="99" t="s">
        <v>2302</v>
      </c>
      <c r="B523" s="99" t="s">
        <v>2353</v>
      </c>
      <c r="C523" s="96" t="s">
        <v>4250</v>
      </c>
      <c r="D523" s="96" t="s">
        <v>11</v>
      </c>
      <c r="E523" s="96">
        <v>1</v>
      </c>
      <c r="F523" s="98">
        <v>646.20000000000005</v>
      </c>
      <c r="G523" s="98">
        <f t="shared" si="8"/>
        <v>646.20000000000005</v>
      </c>
      <c r="H523" s="124" t="s">
        <v>396</v>
      </c>
      <c r="I523" s="96" t="s">
        <v>5059</v>
      </c>
      <c r="J523" s="96" t="s">
        <v>1849</v>
      </c>
    </row>
    <row r="524" spans="1:10" ht="36" x14ac:dyDescent="0.2">
      <c r="A524" s="99" t="s">
        <v>2302</v>
      </c>
      <c r="B524" s="99" t="s">
        <v>2354</v>
      </c>
      <c r="C524" s="96" t="s">
        <v>4250</v>
      </c>
      <c r="D524" s="96" t="s">
        <v>11</v>
      </c>
      <c r="E524" s="96">
        <v>4</v>
      </c>
      <c r="F524" s="98">
        <v>20.55</v>
      </c>
      <c r="G524" s="98">
        <f t="shared" si="8"/>
        <v>82.2</v>
      </c>
      <c r="H524" s="124" t="s">
        <v>396</v>
      </c>
      <c r="I524" s="96" t="s">
        <v>5059</v>
      </c>
      <c r="J524" s="96" t="s">
        <v>1849</v>
      </c>
    </row>
    <row r="525" spans="1:10" ht="36" x14ac:dyDescent="0.2">
      <c r="A525" s="99" t="s">
        <v>2302</v>
      </c>
      <c r="B525" s="99" t="s">
        <v>2355</v>
      </c>
      <c r="C525" s="96" t="s">
        <v>4250</v>
      </c>
      <c r="D525" s="96" t="s">
        <v>11</v>
      </c>
      <c r="E525" s="96">
        <v>1</v>
      </c>
      <c r="F525" s="98">
        <v>21.43</v>
      </c>
      <c r="G525" s="98">
        <f t="shared" si="8"/>
        <v>21.43</v>
      </c>
      <c r="H525" s="124" t="s">
        <v>396</v>
      </c>
      <c r="I525" s="96" t="s">
        <v>5059</v>
      </c>
      <c r="J525" s="96" t="s">
        <v>1849</v>
      </c>
    </row>
    <row r="526" spans="1:10" ht="36" x14ac:dyDescent="0.2">
      <c r="A526" s="99" t="s">
        <v>2302</v>
      </c>
      <c r="B526" s="99" t="s">
        <v>2356</v>
      </c>
      <c r="C526" s="96" t="s">
        <v>4250</v>
      </c>
      <c r="D526" s="96" t="s">
        <v>11</v>
      </c>
      <c r="E526" s="96">
        <v>1</v>
      </c>
      <c r="F526" s="98">
        <v>140</v>
      </c>
      <c r="G526" s="98">
        <f t="shared" si="8"/>
        <v>140</v>
      </c>
      <c r="H526" s="124" t="s">
        <v>396</v>
      </c>
      <c r="I526" s="96" t="s">
        <v>5059</v>
      </c>
      <c r="J526" s="96" t="s">
        <v>1849</v>
      </c>
    </row>
    <row r="527" spans="1:10" ht="36" x14ac:dyDescent="0.2">
      <c r="A527" s="99" t="s">
        <v>2302</v>
      </c>
      <c r="B527" s="99" t="s">
        <v>2357</v>
      </c>
      <c r="C527" s="96" t="s">
        <v>4250</v>
      </c>
      <c r="D527" s="96" t="s">
        <v>11</v>
      </c>
      <c r="E527" s="96">
        <v>1</v>
      </c>
      <c r="F527" s="98">
        <v>250</v>
      </c>
      <c r="G527" s="98">
        <f t="shared" si="8"/>
        <v>250</v>
      </c>
      <c r="H527" s="124" t="s">
        <v>396</v>
      </c>
      <c r="I527" s="96" t="s">
        <v>5059</v>
      </c>
      <c r="J527" s="96" t="s">
        <v>1849</v>
      </c>
    </row>
    <row r="528" spans="1:10" ht="36" x14ac:dyDescent="0.2">
      <c r="A528" s="99" t="s">
        <v>2302</v>
      </c>
      <c r="B528" s="99" t="s">
        <v>2358</v>
      </c>
      <c r="C528" s="96" t="s">
        <v>4250</v>
      </c>
      <c r="D528" s="96" t="s">
        <v>11</v>
      </c>
      <c r="E528" s="96">
        <v>1</v>
      </c>
      <c r="F528" s="98">
        <v>125</v>
      </c>
      <c r="G528" s="98">
        <f t="shared" si="8"/>
        <v>125</v>
      </c>
      <c r="H528" s="124" t="s">
        <v>396</v>
      </c>
      <c r="I528" s="96" t="s">
        <v>5059</v>
      </c>
      <c r="J528" s="96" t="s">
        <v>1849</v>
      </c>
    </row>
    <row r="529" spans="1:10" ht="36" x14ac:dyDescent="0.2">
      <c r="A529" s="99" t="s">
        <v>2302</v>
      </c>
      <c r="B529" s="99" t="s">
        <v>2359</v>
      </c>
      <c r="C529" s="96" t="s">
        <v>4250</v>
      </c>
      <c r="D529" s="96" t="s">
        <v>11</v>
      </c>
      <c r="E529" s="96">
        <v>1</v>
      </c>
      <c r="F529" s="98">
        <v>134</v>
      </c>
      <c r="G529" s="98">
        <f t="shared" si="8"/>
        <v>134</v>
      </c>
      <c r="H529" s="124" t="s">
        <v>396</v>
      </c>
      <c r="I529" s="96" t="s">
        <v>5059</v>
      </c>
      <c r="J529" s="96" t="s">
        <v>1849</v>
      </c>
    </row>
    <row r="530" spans="1:10" ht="36" x14ac:dyDescent="0.2">
      <c r="A530" s="99" t="s">
        <v>2302</v>
      </c>
      <c r="B530" s="99" t="s">
        <v>2360</v>
      </c>
      <c r="C530" s="96" t="s">
        <v>4250</v>
      </c>
      <c r="D530" s="96" t="s">
        <v>11</v>
      </c>
      <c r="E530" s="96">
        <v>1</v>
      </c>
      <c r="F530" s="98">
        <v>580</v>
      </c>
      <c r="G530" s="98">
        <f t="shared" si="8"/>
        <v>580</v>
      </c>
      <c r="H530" s="124" t="s">
        <v>396</v>
      </c>
      <c r="I530" s="96" t="s">
        <v>5059</v>
      </c>
      <c r="J530" s="96" t="s">
        <v>1849</v>
      </c>
    </row>
    <row r="531" spans="1:10" ht="36" x14ac:dyDescent="0.2">
      <c r="A531" s="99" t="s">
        <v>2302</v>
      </c>
      <c r="B531" s="99" t="s">
        <v>2361</v>
      </c>
      <c r="C531" s="96" t="s">
        <v>4250</v>
      </c>
      <c r="D531" s="96" t="s">
        <v>11</v>
      </c>
      <c r="E531" s="96">
        <v>1</v>
      </c>
      <c r="F531" s="98">
        <v>578</v>
      </c>
      <c r="G531" s="98">
        <f t="shared" si="8"/>
        <v>578</v>
      </c>
      <c r="H531" s="124" t="s">
        <v>396</v>
      </c>
      <c r="I531" s="96" t="s">
        <v>5059</v>
      </c>
      <c r="J531" s="96" t="s">
        <v>1849</v>
      </c>
    </row>
    <row r="532" spans="1:10" ht="48" x14ac:dyDescent="0.2">
      <c r="A532" s="99" t="s">
        <v>2302</v>
      </c>
      <c r="B532" s="99" t="s">
        <v>2362</v>
      </c>
      <c r="C532" s="96" t="s">
        <v>4250</v>
      </c>
      <c r="D532" s="96" t="s">
        <v>11</v>
      </c>
      <c r="E532" s="96">
        <v>4</v>
      </c>
      <c r="F532" s="98">
        <v>912.5</v>
      </c>
      <c r="G532" s="98">
        <f t="shared" si="8"/>
        <v>3650</v>
      </c>
      <c r="H532" s="124" t="s">
        <v>396</v>
      </c>
      <c r="I532" s="96" t="s">
        <v>5059</v>
      </c>
      <c r="J532" s="96" t="s">
        <v>1849</v>
      </c>
    </row>
    <row r="533" spans="1:10" ht="36" x14ac:dyDescent="0.2">
      <c r="A533" s="99" t="s">
        <v>2302</v>
      </c>
      <c r="B533" s="99" t="s">
        <v>2363</v>
      </c>
      <c r="C533" s="96" t="s">
        <v>4250</v>
      </c>
      <c r="D533" s="96" t="s">
        <v>11</v>
      </c>
      <c r="E533" s="96">
        <v>2</v>
      </c>
      <c r="F533" s="98">
        <v>60</v>
      </c>
      <c r="G533" s="98">
        <f t="shared" si="8"/>
        <v>120</v>
      </c>
      <c r="H533" s="124" t="s">
        <v>396</v>
      </c>
      <c r="I533" s="96" t="s">
        <v>5059</v>
      </c>
      <c r="J533" s="96" t="s">
        <v>1849</v>
      </c>
    </row>
    <row r="534" spans="1:10" ht="36" x14ac:dyDescent="0.2">
      <c r="A534" s="99" t="s">
        <v>2302</v>
      </c>
      <c r="B534" s="99" t="s">
        <v>2364</v>
      </c>
      <c r="C534" s="96" t="s">
        <v>4250</v>
      </c>
      <c r="D534" s="96" t="s">
        <v>11</v>
      </c>
      <c r="E534" s="96">
        <v>1</v>
      </c>
      <c r="F534" s="98">
        <v>35</v>
      </c>
      <c r="G534" s="98">
        <f t="shared" si="8"/>
        <v>35</v>
      </c>
      <c r="H534" s="124" t="s">
        <v>396</v>
      </c>
      <c r="I534" s="96" t="s">
        <v>5059</v>
      </c>
      <c r="J534" s="96" t="s">
        <v>1849</v>
      </c>
    </row>
    <row r="535" spans="1:10" ht="36" x14ac:dyDescent="0.2">
      <c r="A535" s="99" t="s">
        <v>2302</v>
      </c>
      <c r="B535" s="99" t="s">
        <v>2365</v>
      </c>
      <c r="C535" s="96" t="s">
        <v>4250</v>
      </c>
      <c r="D535" s="96" t="s">
        <v>11</v>
      </c>
      <c r="E535" s="96">
        <v>2</v>
      </c>
      <c r="F535" s="98">
        <v>12</v>
      </c>
      <c r="G535" s="98">
        <f t="shared" si="8"/>
        <v>24</v>
      </c>
      <c r="H535" s="124" t="s">
        <v>396</v>
      </c>
      <c r="I535" s="96" t="s">
        <v>5059</v>
      </c>
      <c r="J535" s="96" t="s">
        <v>1849</v>
      </c>
    </row>
    <row r="536" spans="1:10" ht="36" x14ac:dyDescent="0.2">
      <c r="A536" s="99" t="s">
        <v>2302</v>
      </c>
      <c r="B536" s="99" t="s">
        <v>2366</v>
      </c>
      <c r="C536" s="96" t="s">
        <v>4250</v>
      </c>
      <c r="D536" s="96" t="s">
        <v>11</v>
      </c>
      <c r="E536" s="96">
        <v>1</v>
      </c>
      <c r="F536" s="98">
        <v>220</v>
      </c>
      <c r="G536" s="98">
        <f t="shared" si="8"/>
        <v>220</v>
      </c>
      <c r="H536" s="124" t="s">
        <v>396</v>
      </c>
      <c r="I536" s="96" t="s">
        <v>5059</v>
      </c>
      <c r="J536" s="96" t="s">
        <v>1849</v>
      </c>
    </row>
    <row r="537" spans="1:10" ht="36" x14ac:dyDescent="0.2">
      <c r="A537" s="99" t="s">
        <v>2302</v>
      </c>
      <c r="B537" s="99" t="s">
        <v>2367</v>
      </c>
      <c r="C537" s="96" t="s">
        <v>4250</v>
      </c>
      <c r="D537" s="96" t="s">
        <v>11</v>
      </c>
      <c r="E537" s="96">
        <v>1</v>
      </c>
      <c r="F537" s="98">
        <v>880</v>
      </c>
      <c r="G537" s="98">
        <f t="shared" si="8"/>
        <v>880</v>
      </c>
      <c r="H537" s="124" t="s">
        <v>396</v>
      </c>
      <c r="I537" s="96" t="s">
        <v>5059</v>
      </c>
      <c r="J537" s="96" t="s">
        <v>1849</v>
      </c>
    </row>
    <row r="538" spans="1:10" ht="36" x14ac:dyDescent="0.2">
      <c r="A538" s="99" t="s">
        <v>2302</v>
      </c>
      <c r="B538" s="99" t="s">
        <v>2368</v>
      </c>
      <c r="C538" s="96" t="s">
        <v>4250</v>
      </c>
      <c r="D538" s="96" t="s">
        <v>11</v>
      </c>
      <c r="E538" s="96">
        <v>6</v>
      </c>
      <c r="F538" s="98">
        <v>66.66</v>
      </c>
      <c r="G538" s="98">
        <f t="shared" si="8"/>
        <v>399.96</v>
      </c>
      <c r="H538" s="124" t="s">
        <v>396</v>
      </c>
      <c r="I538" s="96" t="s">
        <v>5059</v>
      </c>
      <c r="J538" s="96" t="s">
        <v>1849</v>
      </c>
    </row>
    <row r="539" spans="1:10" ht="36" x14ac:dyDescent="0.2">
      <c r="A539" s="99" t="s">
        <v>2302</v>
      </c>
      <c r="B539" s="99" t="s">
        <v>2369</v>
      </c>
      <c r="C539" s="96" t="s">
        <v>4250</v>
      </c>
      <c r="D539" s="96" t="s">
        <v>11</v>
      </c>
      <c r="E539" s="96">
        <v>2</v>
      </c>
      <c r="F539" s="98">
        <v>780</v>
      </c>
      <c r="G539" s="98">
        <f t="shared" si="8"/>
        <v>1560</v>
      </c>
      <c r="H539" s="124" t="s">
        <v>396</v>
      </c>
      <c r="I539" s="96" t="s">
        <v>5059</v>
      </c>
      <c r="J539" s="96" t="s">
        <v>1849</v>
      </c>
    </row>
    <row r="540" spans="1:10" ht="36" x14ac:dyDescent="0.2">
      <c r="A540" s="99" t="s">
        <v>2302</v>
      </c>
      <c r="B540" s="99" t="s">
        <v>2370</v>
      </c>
      <c r="C540" s="96" t="s">
        <v>4250</v>
      </c>
      <c r="D540" s="96" t="s">
        <v>11</v>
      </c>
      <c r="E540" s="96">
        <v>1</v>
      </c>
      <c r="F540" s="98">
        <v>329</v>
      </c>
      <c r="G540" s="98">
        <f t="shared" si="8"/>
        <v>329</v>
      </c>
      <c r="H540" s="124" t="s">
        <v>396</v>
      </c>
      <c r="I540" s="96" t="s">
        <v>5059</v>
      </c>
      <c r="J540" s="96" t="s">
        <v>1849</v>
      </c>
    </row>
    <row r="541" spans="1:10" ht="36" x14ac:dyDescent="0.2">
      <c r="A541" s="99" t="s">
        <v>2302</v>
      </c>
      <c r="B541" s="99" t="s">
        <v>2371</v>
      </c>
      <c r="C541" s="96" t="s">
        <v>4250</v>
      </c>
      <c r="D541" s="96" t="s">
        <v>11</v>
      </c>
      <c r="E541" s="96">
        <v>1</v>
      </c>
      <c r="F541" s="98">
        <v>20</v>
      </c>
      <c r="G541" s="98">
        <f t="shared" si="8"/>
        <v>20</v>
      </c>
      <c r="H541" s="124" t="s">
        <v>396</v>
      </c>
      <c r="I541" s="96" t="s">
        <v>5059</v>
      </c>
      <c r="J541" s="96" t="s">
        <v>1849</v>
      </c>
    </row>
    <row r="542" spans="1:10" ht="36" x14ac:dyDescent="0.2">
      <c r="A542" s="99" t="s">
        <v>2302</v>
      </c>
      <c r="B542" s="99" t="s">
        <v>2372</v>
      </c>
      <c r="C542" s="96" t="s">
        <v>4250</v>
      </c>
      <c r="D542" s="96" t="s">
        <v>11</v>
      </c>
      <c r="E542" s="96">
        <v>1</v>
      </c>
      <c r="F542" s="98">
        <v>105</v>
      </c>
      <c r="G542" s="98">
        <f t="shared" si="8"/>
        <v>105</v>
      </c>
      <c r="H542" s="124" t="s">
        <v>396</v>
      </c>
      <c r="I542" s="96" t="s">
        <v>5059</v>
      </c>
      <c r="J542" s="96" t="s">
        <v>1849</v>
      </c>
    </row>
    <row r="543" spans="1:10" ht="36" x14ac:dyDescent="0.2">
      <c r="A543" s="99" t="s">
        <v>2302</v>
      </c>
      <c r="B543" s="99" t="s">
        <v>2373</v>
      </c>
      <c r="C543" s="96" t="s">
        <v>4250</v>
      </c>
      <c r="D543" s="96" t="s">
        <v>11</v>
      </c>
      <c r="E543" s="96">
        <v>1</v>
      </c>
      <c r="F543" s="98">
        <v>120</v>
      </c>
      <c r="G543" s="98">
        <f t="shared" si="8"/>
        <v>120</v>
      </c>
      <c r="H543" s="124" t="s">
        <v>396</v>
      </c>
      <c r="I543" s="96" t="s">
        <v>5059</v>
      </c>
      <c r="J543" s="96" t="s">
        <v>1849</v>
      </c>
    </row>
    <row r="544" spans="1:10" ht="36" x14ac:dyDescent="0.2">
      <c r="A544" s="99" t="s">
        <v>2302</v>
      </c>
      <c r="B544" s="99" t="s">
        <v>2374</v>
      </c>
      <c r="C544" s="96" t="s">
        <v>4250</v>
      </c>
      <c r="D544" s="96" t="s">
        <v>11</v>
      </c>
      <c r="E544" s="96">
        <v>1</v>
      </c>
      <c r="F544" s="98">
        <v>45</v>
      </c>
      <c r="G544" s="98">
        <f t="shared" si="8"/>
        <v>45</v>
      </c>
      <c r="H544" s="124" t="s">
        <v>396</v>
      </c>
      <c r="I544" s="96" t="s">
        <v>5059</v>
      </c>
      <c r="J544" s="96" t="s">
        <v>1849</v>
      </c>
    </row>
    <row r="545" spans="1:10" ht="36" x14ac:dyDescent="0.2">
      <c r="A545" s="99" t="s">
        <v>2302</v>
      </c>
      <c r="B545" s="99" t="s">
        <v>2375</v>
      </c>
      <c r="C545" s="96" t="s">
        <v>4250</v>
      </c>
      <c r="D545" s="96" t="s">
        <v>11</v>
      </c>
      <c r="E545" s="96">
        <v>1</v>
      </c>
      <c r="F545" s="98">
        <v>90</v>
      </c>
      <c r="G545" s="98">
        <f t="shared" si="8"/>
        <v>90</v>
      </c>
      <c r="H545" s="124" t="s">
        <v>396</v>
      </c>
      <c r="I545" s="96" t="s">
        <v>5059</v>
      </c>
      <c r="J545" s="96" t="s">
        <v>1849</v>
      </c>
    </row>
    <row r="546" spans="1:10" ht="36" x14ac:dyDescent="0.2">
      <c r="A546" s="99" t="s">
        <v>2302</v>
      </c>
      <c r="B546" s="99" t="s">
        <v>2376</v>
      </c>
      <c r="C546" s="96" t="s">
        <v>4250</v>
      </c>
      <c r="D546" s="96" t="s">
        <v>11</v>
      </c>
      <c r="E546" s="96">
        <v>1</v>
      </c>
      <c r="F546" s="98">
        <v>120</v>
      </c>
      <c r="G546" s="98">
        <f t="shared" si="8"/>
        <v>120</v>
      </c>
      <c r="H546" s="124" t="s">
        <v>396</v>
      </c>
      <c r="I546" s="96" t="s">
        <v>5059</v>
      </c>
      <c r="J546" s="96" t="s">
        <v>1849</v>
      </c>
    </row>
    <row r="547" spans="1:10" ht="36" x14ac:dyDescent="0.2">
      <c r="A547" s="99" t="s">
        <v>2302</v>
      </c>
      <c r="B547" s="99" t="s">
        <v>2377</v>
      </c>
      <c r="C547" s="96" t="s">
        <v>4250</v>
      </c>
      <c r="D547" s="96" t="s">
        <v>11</v>
      </c>
      <c r="E547" s="96">
        <v>1</v>
      </c>
      <c r="F547" s="98">
        <v>35</v>
      </c>
      <c r="G547" s="98">
        <f t="shared" si="8"/>
        <v>35</v>
      </c>
      <c r="H547" s="124" t="s">
        <v>396</v>
      </c>
      <c r="I547" s="96" t="s">
        <v>5059</v>
      </c>
      <c r="J547" s="96" t="s">
        <v>1849</v>
      </c>
    </row>
    <row r="548" spans="1:10" ht="36" x14ac:dyDescent="0.2">
      <c r="A548" s="99" t="s">
        <v>2302</v>
      </c>
      <c r="B548" s="99" t="s">
        <v>2378</v>
      </c>
      <c r="C548" s="96" t="s">
        <v>4250</v>
      </c>
      <c r="D548" s="96" t="s">
        <v>11</v>
      </c>
      <c r="E548" s="96">
        <v>1</v>
      </c>
      <c r="F548" s="98">
        <v>45</v>
      </c>
      <c r="G548" s="98">
        <f t="shared" si="8"/>
        <v>45</v>
      </c>
      <c r="H548" s="124" t="s">
        <v>396</v>
      </c>
      <c r="I548" s="96" t="s">
        <v>5059</v>
      </c>
      <c r="J548" s="96" t="s">
        <v>1849</v>
      </c>
    </row>
    <row r="549" spans="1:10" ht="36" x14ac:dyDescent="0.2">
      <c r="A549" s="99" t="s">
        <v>2302</v>
      </c>
      <c r="B549" s="99" t="s">
        <v>2379</v>
      </c>
      <c r="C549" s="96" t="s">
        <v>4250</v>
      </c>
      <c r="D549" s="96" t="s">
        <v>11</v>
      </c>
      <c r="E549" s="96">
        <v>1</v>
      </c>
      <c r="F549" s="98">
        <v>60</v>
      </c>
      <c r="G549" s="98">
        <f t="shared" si="8"/>
        <v>60</v>
      </c>
      <c r="H549" s="124" t="s">
        <v>396</v>
      </c>
      <c r="I549" s="96" t="s">
        <v>5059</v>
      </c>
      <c r="J549" s="96" t="s">
        <v>1849</v>
      </c>
    </row>
    <row r="550" spans="1:10" ht="36" x14ac:dyDescent="0.2">
      <c r="A550" s="99" t="s">
        <v>2302</v>
      </c>
      <c r="B550" s="99" t="s">
        <v>2380</v>
      </c>
      <c r="C550" s="96" t="s">
        <v>4250</v>
      </c>
      <c r="D550" s="96" t="s">
        <v>11</v>
      </c>
      <c r="E550" s="96">
        <v>1</v>
      </c>
      <c r="F550" s="98">
        <v>160</v>
      </c>
      <c r="G550" s="98">
        <f t="shared" si="8"/>
        <v>160</v>
      </c>
      <c r="H550" s="124" t="s">
        <v>396</v>
      </c>
      <c r="I550" s="96" t="s">
        <v>5059</v>
      </c>
      <c r="J550" s="96" t="s">
        <v>1849</v>
      </c>
    </row>
    <row r="551" spans="1:10" ht="36" x14ac:dyDescent="0.2">
      <c r="A551" s="99" t="s">
        <v>2302</v>
      </c>
      <c r="B551" s="99" t="s">
        <v>2381</v>
      </c>
      <c r="C551" s="96" t="s">
        <v>4250</v>
      </c>
      <c r="D551" s="96" t="s">
        <v>11</v>
      </c>
      <c r="E551" s="96">
        <v>1</v>
      </c>
      <c r="F551" s="98">
        <v>380</v>
      </c>
      <c r="G551" s="98">
        <f t="shared" si="8"/>
        <v>380</v>
      </c>
      <c r="H551" s="124" t="s">
        <v>396</v>
      </c>
      <c r="I551" s="96" t="s">
        <v>5059</v>
      </c>
      <c r="J551" s="96" t="s">
        <v>1849</v>
      </c>
    </row>
    <row r="552" spans="1:10" ht="36" x14ac:dyDescent="0.2">
      <c r="A552" s="99" t="s">
        <v>2302</v>
      </c>
      <c r="B552" s="99" t="s">
        <v>2382</v>
      </c>
      <c r="C552" s="96" t="s">
        <v>4250</v>
      </c>
      <c r="D552" s="96" t="s">
        <v>11</v>
      </c>
      <c r="E552" s="96">
        <v>2</v>
      </c>
      <c r="F552" s="98">
        <v>1380</v>
      </c>
      <c r="G552" s="98">
        <f t="shared" si="8"/>
        <v>2760</v>
      </c>
      <c r="H552" s="124" t="s">
        <v>396</v>
      </c>
      <c r="I552" s="96" t="s">
        <v>5059</v>
      </c>
      <c r="J552" s="96" t="s">
        <v>1849</v>
      </c>
    </row>
    <row r="553" spans="1:10" ht="36" x14ac:dyDescent="0.2">
      <c r="A553" s="99" t="s">
        <v>2302</v>
      </c>
      <c r="B553" s="99" t="s">
        <v>2383</v>
      </c>
      <c r="C553" s="96" t="s">
        <v>4250</v>
      </c>
      <c r="D553" s="96" t="s">
        <v>11</v>
      </c>
      <c r="E553" s="96">
        <v>3</v>
      </c>
      <c r="F553" s="98">
        <v>25</v>
      </c>
      <c r="G553" s="98">
        <f t="shared" si="8"/>
        <v>75</v>
      </c>
      <c r="H553" s="124" t="s">
        <v>396</v>
      </c>
      <c r="I553" s="96" t="s">
        <v>5059</v>
      </c>
      <c r="J553" s="96" t="s">
        <v>1849</v>
      </c>
    </row>
    <row r="554" spans="1:10" ht="36" x14ac:dyDescent="0.2">
      <c r="A554" s="99" t="s">
        <v>2302</v>
      </c>
      <c r="B554" s="99" t="s">
        <v>2384</v>
      </c>
      <c r="C554" s="96" t="s">
        <v>4250</v>
      </c>
      <c r="D554" s="96" t="s">
        <v>11</v>
      </c>
      <c r="E554" s="96">
        <v>1</v>
      </c>
      <c r="F554" s="98">
        <v>215</v>
      </c>
      <c r="G554" s="98">
        <f t="shared" si="8"/>
        <v>215</v>
      </c>
      <c r="H554" s="124" t="s">
        <v>396</v>
      </c>
      <c r="I554" s="96" t="s">
        <v>5059</v>
      </c>
      <c r="J554" s="96" t="s">
        <v>1849</v>
      </c>
    </row>
    <row r="555" spans="1:10" ht="36" x14ac:dyDescent="0.2">
      <c r="A555" s="99" t="s">
        <v>2302</v>
      </c>
      <c r="B555" s="99" t="s">
        <v>1832</v>
      </c>
      <c r="C555" s="96" t="s">
        <v>4250</v>
      </c>
      <c r="D555" s="96" t="s">
        <v>11</v>
      </c>
      <c r="E555" s="96">
        <v>1</v>
      </c>
      <c r="F555" s="98">
        <v>140</v>
      </c>
      <c r="G555" s="98">
        <f t="shared" si="8"/>
        <v>140</v>
      </c>
      <c r="H555" s="124" t="s">
        <v>396</v>
      </c>
      <c r="I555" s="96" t="s">
        <v>5059</v>
      </c>
      <c r="J555" s="96" t="s">
        <v>1849</v>
      </c>
    </row>
    <row r="556" spans="1:10" ht="36" x14ac:dyDescent="0.2">
      <c r="A556" s="99" t="s">
        <v>2302</v>
      </c>
      <c r="B556" s="99" t="s">
        <v>2385</v>
      </c>
      <c r="C556" s="96" t="s">
        <v>4250</v>
      </c>
      <c r="D556" s="96" t="s">
        <v>11</v>
      </c>
      <c r="E556" s="96">
        <v>12</v>
      </c>
      <c r="F556" s="98">
        <v>29</v>
      </c>
      <c r="G556" s="98">
        <f t="shared" si="8"/>
        <v>348</v>
      </c>
      <c r="H556" s="124" t="s">
        <v>396</v>
      </c>
      <c r="I556" s="96" t="s">
        <v>5059</v>
      </c>
      <c r="J556" s="96" t="s">
        <v>1849</v>
      </c>
    </row>
    <row r="557" spans="1:10" ht="36" x14ac:dyDescent="0.2">
      <c r="A557" s="99" t="s">
        <v>2302</v>
      </c>
      <c r="B557" s="99" t="s">
        <v>2386</v>
      </c>
      <c r="C557" s="96" t="s">
        <v>4250</v>
      </c>
      <c r="D557" s="96" t="s">
        <v>11</v>
      </c>
      <c r="E557" s="96">
        <v>4</v>
      </c>
      <c r="F557" s="98">
        <v>45</v>
      </c>
      <c r="G557" s="98">
        <f t="shared" si="8"/>
        <v>180</v>
      </c>
      <c r="H557" s="124" t="s">
        <v>396</v>
      </c>
      <c r="I557" s="96" t="s">
        <v>5059</v>
      </c>
      <c r="J557" s="96" t="s">
        <v>1849</v>
      </c>
    </row>
    <row r="558" spans="1:10" ht="36" x14ac:dyDescent="0.2">
      <c r="A558" s="99" t="s">
        <v>2302</v>
      </c>
      <c r="B558" s="99" t="s">
        <v>2329</v>
      </c>
      <c r="C558" s="96" t="s">
        <v>4250</v>
      </c>
      <c r="D558" s="96" t="s">
        <v>11</v>
      </c>
      <c r="E558" s="96">
        <v>2</v>
      </c>
      <c r="F558" s="98">
        <v>595</v>
      </c>
      <c r="G558" s="98">
        <f t="shared" si="8"/>
        <v>1190</v>
      </c>
      <c r="H558" s="124" t="s">
        <v>396</v>
      </c>
      <c r="I558" s="96" t="s">
        <v>5059</v>
      </c>
      <c r="J558" s="96" t="s">
        <v>1849</v>
      </c>
    </row>
    <row r="559" spans="1:10" ht="36" x14ac:dyDescent="0.2">
      <c r="A559" s="99" t="s">
        <v>2302</v>
      </c>
      <c r="B559" s="99" t="s">
        <v>2387</v>
      </c>
      <c r="C559" s="96" t="s">
        <v>4250</v>
      </c>
      <c r="D559" s="96" t="s">
        <v>11</v>
      </c>
      <c r="E559" s="96">
        <v>2</v>
      </c>
      <c r="F559" s="98">
        <v>595</v>
      </c>
      <c r="G559" s="98">
        <f t="shared" si="8"/>
        <v>1190</v>
      </c>
      <c r="H559" s="124" t="s">
        <v>396</v>
      </c>
      <c r="I559" s="96" t="s">
        <v>5059</v>
      </c>
      <c r="J559" s="96" t="s">
        <v>1849</v>
      </c>
    </row>
    <row r="560" spans="1:10" ht="36" x14ac:dyDescent="0.2">
      <c r="A560" s="99" t="s">
        <v>2302</v>
      </c>
      <c r="B560" s="99" t="s">
        <v>2388</v>
      </c>
      <c r="C560" s="96" t="s">
        <v>4250</v>
      </c>
      <c r="D560" s="96" t="s">
        <v>11</v>
      </c>
      <c r="E560" s="96">
        <v>2</v>
      </c>
      <c r="F560" s="98">
        <v>128</v>
      </c>
      <c r="G560" s="98">
        <f t="shared" si="8"/>
        <v>256</v>
      </c>
      <c r="H560" s="124" t="s">
        <v>396</v>
      </c>
      <c r="I560" s="96" t="s">
        <v>5059</v>
      </c>
      <c r="J560" s="96" t="s">
        <v>1849</v>
      </c>
    </row>
    <row r="561" spans="1:10" ht="36" x14ac:dyDescent="0.2">
      <c r="A561" s="99" t="s">
        <v>2302</v>
      </c>
      <c r="B561" s="99" t="s">
        <v>2389</v>
      </c>
      <c r="C561" s="96" t="s">
        <v>4250</v>
      </c>
      <c r="D561" s="96" t="s">
        <v>11</v>
      </c>
      <c r="E561" s="96">
        <v>2</v>
      </c>
      <c r="F561" s="98">
        <v>84.49</v>
      </c>
      <c r="G561" s="98">
        <f t="shared" si="8"/>
        <v>168.98</v>
      </c>
      <c r="H561" s="124" t="s">
        <v>396</v>
      </c>
      <c r="I561" s="96" t="s">
        <v>5059</v>
      </c>
      <c r="J561" s="96" t="s">
        <v>1849</v>
      </c>
    </row>
    <row r="562" spans="1:10" ht="36" x14ac:dyDescent="0.2">
      <c r="A562" s="99" t="s">
        <v>2302</v>
      </c>
      <c r="B562" s="99" t="s">
        <v>2390</v>
      </c>
      <c r="C562" s="96" t="s">
        <v>4250</v>
      </c>
      <c r="D562" s="96" t="s">
        <v>11</v>
      </c>
      <c r="E562" s="96">
        <v>2</v>
      </c>
      <c r="F562" s="98">
        <v>150.04</v>
      </c>
      <c r="G562" s="98">
        <f t="shared" si="8"/>
        <v>300.08</v>
      </c>
      <c r="H562" s="124" t="s">
        <v>396</v>
      </c>
      <c r="I562" s="96" t="s">
        <v>5059</v>
      </c>
      <c r="J562" s="96" t="s">
        <v>1849</v>
      </c>
    </row>
    <row r="563" spans="1:10" ht="36" x14ac:dyDescent="0.2">
      <c r="A563" s="99" t="s">
        <v>2302</v>
      </c>
      <c r="B563" s="99" t="s">
        <v>2391</v>
      </c>
      <c r="C563" s="96" t="s">
        <v>4250</v>
      </c>
      <c r="D563" s="96" t="s">
        <v>11</v>
      </c>
      <c r="E563" s="96">
        <v>2</v>
      </c>
      <c r="F563" s="98">
        <v>50</v>
      </c>
      <c r="G563" s="98">
        <f t="shared" si="8"/>
        <v>100</v>
      </c>
      <c r="H563" s="124" t="s">
        <v>396</v>
      </c>
      <c r="I563" s="96" t="s">
        <v>5059</v>
      </c>
      <c r="J563" s="96" t="s">
        <v>1849</v>
      </c>
    </row>
    <row r="564" spans="1:10" ht="36" x14ac:dyDescent="0.2">
      <c r="A564" s="99" t="s">
        <v>2302</v>
      </c>
      <c r="B564" s="99" t="s">
        <v>2392</v>
      </c>
      <c r="C564" s="96" t="s">
        <v>4250</v>
      </c>
      <c r="D564" s="96" t="s">
        <v>11</v>
      </c>
      <c r="E564" s="96">
        <v>1</v>
      </c>
      <c r="F564" s="98">
        <v>250</v>
      </c>
      <c r="G564" s="98">
        <f t="shared" si="8"/>
        <v>250</v>
      </c>
      <c r="H564" s="124" t="s">
        <v>396</v>
      </c>
      <c r="I564" s="96" t="s">
        <v>5059</v>
      </c>
      <c r="J564" s="96" t="s">
        <v>1849</v>
      </c>
    </row>
    <row r="565" spans="1:10" ht="36" x14ac:dyDescent="0.2">
      <c r="A565" s="99" t="s">
        <v>2302</v>
      </c>
      <c r="B565" s="99" t="s">
        <v>2393</v>
      </c>
      <c r="C565" s="96" t="s">
        <v>4250</v>
      </c>
      <c r="D565" s="96" t="s">
        <v>11</v>
      </c>
      <c r="E565" s="96">
        <v>7</v>
      </c>
      <c r="F565" s="98">
        <v>65</v>
      </c>
      <c r="G565" s="98">
        <f t="shared" si="8"/>
        <v>455</v>
      </c>
      <c r="H565" s="124" t="s">
        <v>396</v>
      </c>
      <c r="I565" s="96" t="s">
        <v>5059</v>
      </c>
      <c r="J565" s="96" t="s">
        <v>1849</v>
      </c>
    </row>
    <row r="566" spans="1:10" ht="59.25" customHeight="1" x14ac:dyDescent="0.2">
      <c r="A566" s="99" t="s">
        <v>2302</v>
      </c>
      <c r="B566" s="99" t="s">
        <v>2394</v>
      </c>
      <c r="C566" s="96" t="s">
        <v>4251</v>
      </c>
      <c r="D566" s="96" t="s">
        <v>11</v>
      </c>
      <c r="E566" s="96">
        <v>1</v>
      </c>
      <c r="F566" s="98">
        <v>100</v>
      </c>
      <c r="G566" s="98">
        <f t="shared" si="8"/>
        <v>100</v>
      </c>
      <c r="H566" s="124" t="s">
        <v>396</v>
      </c>
      <c r="I566" s="96" t="s">
        <v>5059</v>
      </c>
      <c r="J566" s="96" t="s">
        <v>1849</v>
      </c>
    </row>
    <row r="567" spans="1:10" ht="36" x14ac:dyDescent="0.2">
      <c r="A567" s="99" t="s">
        <v>2302</v>
      </c>
      <c r="B567" s="99" t="s">
        <v>2395</v>
      </c>
      <c r="C567" s="96" t="s">
        <v>4250</v>
      </c>
      <c r="D567" s="96" t="s">
        <v>11</v>
      </c>
      <c r="E567" s="96">
        <v>1</v>
      </c>
      <c r="F567" s="98">
        <v>48.02</v>
      </c>
      <c r="G567" s="98">
        <f t="shared" si="8"/>
        <v>48.02</v>
      </c>
      <c r="H567" s="124" t="s">
        <v>396</v>
      </c>
      <c r="I567" s="96" t="s">
        <v>5059</v>
      </c>
      <c r="J567" s="96" t="s">
        <v>1849</v>
      </c>
    </row>
    <row r="568" spans="1:10" ht="36" x14ac:dyDescent="0.2">
      <c r="A568" s="99" t="s">
        <v>2302</v>
      </c>
      <c r="B568" s="99" t="s">
        <v>2396</v>
      </c>
      <c r="C568" s="96" t="s">
        <v>4250</v>
      </c>
      <c r="D568" s="96" t="s">
        <v>11</v>
      </c>
      <c r="E568" s="96">
        <v>1</v>
      </c>
      <c r="F568" s="98">
        <v>24.23</v>
      </c>
      <c r="G568" s="98">
        <f t="shared" si="8"/>
        <v>24.23</v>
      </c>
      <c r="H568" s="124" t="s">
        <v>396</v>
      </c>
      <c r="I568" s="96" t="s">
        <v>5059</v>
      </c>
      <c r="J568" s="96" t="s">
        <v>1849</v>
      </c>
    </row>
    <row r="569" spans="1:10" ht="36" x14ac:dyDescent="0.2">
      <c r="A569" s="99" t="s">
        <v>2302</v>
      </c>
      <c r="B569" s="99" t="s">
        <v>2316</v>
      </c>
      <c r="C569" s="96" t="s">
        <v>4250</v>
      </c>
      <c r="D569" s="96" t="s">
        <v>11</v>
      </c>
      <c r="E569" s="96">
        <v>1</v>
      </c>
      <c r="F569" s="98">
        <v>47.35</v>
      </c>
      <c r="G569" s="98">
        <f t="shared" si="8"/>
        <v>47.35</v>
      </c>
      <c r="H569" s="124" t="s">
        <v>396</v>
      </c>
      <c r="I569" s="96" t="s">
        <v>5059</v>
      </c>
      <c r="J569" s="96" t="s">
        <v>1849</v>
      </c>
    </row>
    <row r="570" spans="1:10" ht="36" x14ac:dyDescent="0.2">
      <c r="A570" s="99" t="s">
        <v>2302</v>
      </c>
      <c r="B570" s="99" t="s">
        <v>2397</v>
      </c>
      <c r="C570" s="96" t="s">
        <v>4250</v>
      </c>
      <c r="D570" s="96" t="s">
        <v>11</v>
      </c>
      <c r="E570" s="96">
        <v>1</v>
      </c>
      <c r="F570" s="98">
        <v>70.28</v>
      </c>
      <c r="G570" s="98">
        <f t="shared" si="8"/>
        <v>70.28</v>
      </c>
      <c r="H570" s="124" t="s">
        <v>396</v>
      </c>
      <c r="I570" s="96" t="s">
        <v>5059</v>
      </c>
      <c r="J570" s="96" t="s">
        <v>1849</v>
      </c>
    </row>
    <row r="571" spans="1:10" ht="36" x14ac:dyDescent="0.2">
      <c r="A571" s="99" t="s">
        <v>2302</v>
      </c>
      <c r="B571" s="99" t="s">
        <v>1717</v>
      </c>
      <c r="C571" s="96" t="s">
        <v>4250</v>
      </c>
      <c r="D571" s="96" t="s">
        <v>11</v>
      </c>
      <c r="E571" s="96">
        <v>1</v>
      </c>
      <c r="F571" s="98">
        <v>25.75</v>
      </c>
      <c r="G571" s="98">
        <f t="shared" si="8"/>
        <v>25.75</v>
      </c>
      <c r="H571" s="124" t="s">
        <v>396</v>
      </c>
      <c r="I571" s="96" t="s">
        <v>5059</v>
      </c>
      <c r="J571" s="96" t="s">
        <v>1849</v>
      </c>
    </row>
    <row r="572" spans="1:10" ht="36" x14ac:dyDescent="0.2">
      <c r="A572" s="99" t="s">
        <v>2302</v>
      </c>
      <c r="B572" s="125" t="s">
        <v>2398</v>
      </c>
      <c r="C572" s="96" t="s">
        <v>4250</v>
      </c>
      <c r="D572" s="96" t="s">
        <v>11</v>
      </c>
      <c r="E572" s="96">
        <v>2</v>
      </c>
      <c r="F572" s="98">
        <v>24</v>
      </c>
      <c r="G572" s="98">
        <f t="shared" si="8"/>
        <v>48</v>
      </c>
      <c r="H572" s="124" t="s">
        <v>396</v>
      </c>
      <c r="I572" s="96" t="s">
        <v>5059</v>
      </c>
      <c r="J572" s="96" t="s">
        <v>1849</v>
      </c>
    </row>
    <row r="573" spans="1:10" ht="36" x14ac:dyDescent="0.2">
      <c r="A573" s="99" t="s">
        <v>2302</v>
      </c>
      <c r="B573" s="125" t="s">
        <v>2399</v>
      </c>
      <c r="C573" s="96" t="s">
        <v>4250</v>
      </c>
      <c r="D573" s="96" t="s">
        <v>11</v>
      </c>
      <c r="E573" s="96">
        <v>6</v>
      </c>
      <c r="F573" s="98">
        <v>2</v>
      </c>
      <c r="G573" s="98">
        <f t="shared" si="8"/>
        <v>12</v>
      </c>
      <c r="H573" s="124" t="s">
        <v>396</v>
      </c>
      <c r="I573" s="96" t="s">
        <v>5059</v>
      </c>
      <c r="J573" s="96" t="s">
        <v>1849</v>
      </c>
    </row>
    <row r="574" spans="1:10" ht="36" x14ac:dyDescent="0.2">
      <c r="A574" s="99" t="s">
        <v>2302</v>
      </c>
      <c r="B574" s="99" t="s">
        <v>2400</v>
      </c>
      <c r="C574" s="96" t="s">
        <v>4250</v>
      </c>
      <c r="D574" s="96" t="s">
        <v>11</v>
      </c>
      <c r="E574" s="96">
        <v>2</v>
      </c>
      <c r="F574" s="98">
        <v>7</v>
      </c>
      <c r="G574" s="98">
        <f t="shared" si="8"/>
        <v>14</v>
      </c>
      <c r="H574" s="124" t="s">
        <v>396</v>
      </c>
      <c r="I574" s="96" t="s">
        <v>5059</v>
      </c>
      <c r="J574" s="96" t="s">
        <v>1849</v>
      </c>
    </row>
    <row r="575" spans="1:10" ht="36" x14ac:dyDescent="0.2">
      <c r="A575" s="99" t="s">
        <v>2302</v>
      </c>
      <c r="B575" s="99" t="s">
        <v>2401</v>
      </c>
      <c r="C575" s="96" t="s">
        <v>4250</v>
      </c>
      <c r="D575" s="96" t="s">
        <v>11</v>
      </c>
      <c r="E575" s="96">
        <v>2</v>
      </c>
      <c r="F575" s="98">
        <v>6</v>
      </c>
      <c r="G575" s="98">
        <f t="shared" si="8"/>
        <v>12</v>
      </c>
      <c r="H575" s="124" t="s">
        <v>396</v>
      </c>
      <c r="I575" s="96" t="s">
        <v>5059</v>
      </c>
      <c r="J575" s="96" t="s">
        <v>1849</v>
      </c>
    </row>
    <row r="576" spans="1:10" ht="36" x14ac:dyDescent="0.2">
      <c r="A576" s="99" t="s">
        <v>2302</v>
      </c>
      <c r="B576" s="99" t="s">
        <v>2402</v>
      </c>
      <c r="C576" s="96" t="s">
        <v>4250</v>
      </c>
      <c r="D576" s="96" t="s">
        <v>11</v>
      </c>
      <c r="E576" s="96">
        <v>20</v>
      </c>
      <c r="F576" s="98">
        <v>30</v>
      </c>
      <c r="G576" s="98">
        <f t="shared" si="8"/>
        <v>600</v>
      </c>
      <c r="H576" s="124" t="s">
        <v>396</v>
      </c>
      <c r="I576" s="96" t="s">
        <v>5059</v>
      </c>
      <c r="J576" s="96" t="s">
        <v>1849</v>
      </c>
    </row>
    <row r="577" spans="1:10" ht="36" x14ac:dyDescent="0.2">
      <c r="A577" s="99" t="s">
        <v>2302</v>
      </c>
      <c r="B577" s="99" t="s">
        <v>2403</v>
      </c>
      <c r="C577" s="96" t="s">
        <v>4250</v>
      </c>
      <c r="D577" s="96" t="s">
        <v>11</v>
      </c>
      <c r="E577" s="96">
        <v>10</v>
      </c>
      <c r="F577" s="98">
        <v>50</v>
      </c>
      <c r="G577" s="98">
        <f t="shared" si="8"/>
        <v>500</v>
      </c>
      <c r="H577" s="124" t="s">
        <v>396</v>
      </c>
      <c r="I577" s="96" t="s">
        <v>5059</v>
      </c>
      <c r="J577" s="96" t="s">
        <v>1849</v>
      </c>
    </row>
    <row r="578" spans="1:10" ht="36" x14ac:dyDescent="0.2">
      <c r="A578" s="99" t="s">
        <v>2302</v>
      </c>
      <c r="B578" s="99" t="s">
        <v>2404</v>
      </c>
      <c r="C578" s="96" t="s">
        <v>4250</v>
      </c>
      <c r="D578" s="96" t="s">
        <v>11</v>
      </c>
      <c r="E578" s="96">
        <v>50</v>
      </c>
      <c r="F578" s="98">
        <v>8</v>
      </c>
      <c r="G578" s="98">
        <f t="shared" si="8"/>
        <v>400</v>
      </c>
      <c r="H578" s="124" t="s">
        <v>396</v>
      </c>
      <c r="I578" s="96" t="s">
        <v>5059</v>
      </c>
      <c r="J578" s="96" t="s">
        <v>1849</v>
      </c>
    </row>
    <row r="579" spans="1:10" ht="36" x14ac:dyDescent="0.2">
      <c r="A579" s="99" t="s">
        <v>2302</v>
      </c>
      <c r="B579" s="99" t="s">
        <v>2405</v>
      </c>
      <c r="C579" s="96" t="s">
        <v>4250</v>
      </c>
      <c r="D579" s="96" t="s">
        <v>11</v>
      </c>
      <c r="E579" s="96">
        <v>1</v>
      </c>
      <c r="F579" s="98">
        <v>118</v>
      </c>
      <c r="G579" s="98">
        <f t="shared" si="8"/>
        <v>118</v>
      </c>
      <c r="H579" s="124" t="s">
        <v>396</v>
      </c>
      <c r="I579" s="96" t="s">
        <v>5059</v>
      </c>
      <c r="J579" s="96" t="s">
        <v>1849</v>
      </c>
    </row>
    <row r="580" spans="1:10" ht="36" x14ac:dyDescent="0.2">
      <c r="A580" s="99" t="s">
        <v>2302</v>
      </c>
      <c r="B580" s="99" t="s">
        <v>2406</v>
      </c>
      <c r="C580" s="96" t="s">
        <v>4250</v>
      </c>
      <c r="D580" s="96" t="s">
        <v>11</v>
      </c>
      <c r="E580" s="96">
        <v>1</v>
      </c>
      <c r="F580" s="98">
        <v>164.4</v>
      </c>
      <c r="G580" s="98">
        <f t="shared" ref="G580:G643" si="9">F580*E580</f>
        <v>164.4</v>
      </c>
      <c r="H580" s="124" t="s">
        <v>396</v>
      </c>
      <c r="I580" s="96" t="s">
        <v>5059</v>
      </c>
      <c r="J580" s="96" t="s">
        <v>1849</v>
      </c>
    </row>
    <row r="581" spans="1:10" ht="48" x14ac:dyDescent="0.2">
      <c r="A581" s="99" t="s">
        <v>2302</v>
      </c>
      <c r="B581" s="99" t="s">
        <v>2407</v>
      </c>
      <c r="C581" s="96" t="s">
        <v>4250</v>
      </c>
      <c r="D581" s="96" t="s">
        <v>2408</v>
      </c>
      <c r="E581" s="96">
        <v>60</v>
      </c>
      <c r="F581" s="98">
        <v>38</v>
      </c>
      <c r="G581" s="98">
        <f t="shared" si="9"/>
        <v>2280</v>
      </c>
      <c r="H581" s="124" t="s">
        <v>396</v>
      </c>
      <c r="I581" s="96" t="s">
        <v>5059</v>
      </c>
      <c r="J581" s="96" t="s">
        <v>1849</v>
      </c>
    </row>
    <row r="582" spans="1:10" ht="36" x14ac:dyDescent="0.2">
      <c r="A582" s="99" t="s">
        <v>2302</v>
      </c>
      <c r="B582" s="99" t="s">
        <v>2409</v>
      </c>
      <c r="C582" s="96" t="s">
        <v>4250</v>
      </c>
      <c r="D582" s="96" t="s">
        <v>11</v>
      </c>
      <c r="E582" s="96">
        <v>30</v>
      </c>
      <c r="F582" s="98">
        <v>38</v>
      </c>
      <c r="G582" s="98">
        <f t="shared" si="9"/>
        <v>1140</v>
      </c>
      <c r="H582" s="124" t="s">
        <v>396</v>
      </c>
      <c r="I582" s="96" t="s">
        <v>5059</v>
      </c>
      <c r="J582" s="96" t="s">
        <v>1849</v>
      </c>
    </row>
    <row r="583" spans="1:10" ht="36" x14ac:dyDescent="0.2">
      <c r="A583" s="99" t="s">
        <v>2302</v>
      </c>
      <c r="B583" s="99" t="s">
        <v>2410</v>
      </c>
      <c r="C583" s="96" t="s">
        <v>4250</v>
      </c>
      <c r="D583" s="96" t="s">
        <v>11</v>
      </c>
      <c r="E583" s="96">
        <v>5</v>
      </c>
      <c r="F583" s="98">
        <v>240</v>
      </c>
      <c r="G583" s="98">
        <f t="shared" si="9"/>
        <v>1200</v>
      </c>
      <c r="H583" s="124" t="s">
        <v>396</v>
      </c>
      <c r="I583" s="96" t="s">
        <v>5059</v>
      </c>
      <c r="J583" s="96" t="s">
        <v>1849</v>
      </c>
    </row>
    <row r="584" spans="1:10" ht="36" x14ac:dyDescent="0.2">
      <c r="A584" s="99" t="s">
        <v>2302</v>
      </c>
      <c r="B584" s="99" t="s">
        <v>2411</v>
      </c>
      <c r="C584" s="96" t="s">
        <v>4250</v>
      </c>
      <c r="D584" s="96" t="s">
        <v>11</v>
      </c>
      <c r="E584" s="96">
        <v>5</v>
      </c>
      <c r="F584" s="98">
        <v>230</v>
      </c>
      <c r="G584" s="98">
        <f t="shared" si="9"/>
        <v>1150</v>
      </c>
      <c r="H584" s="124" t="s">
        <v>396</v>
      </c>
      <c r="I584" s="96" t="s">
        <v>5059</v>
      </c>
      <c r="J584" s="96" t="s">
        <v>1849</v>
      </c>
    </row>
    <row r="585" spans="1:10" ht="36" x14ac:dyDescent="0.2">
      <c r="A585" s="99" t="s">
        <v>2302</v>
      </c>
      <c r="B585" s="99" t="s">
        <v>2412</v>
      </c>
      <c r="C585" s="96" t="s">
        <v>4250</v>
      </c>
      <c r="D585" s="96" t="s">
        <v>11</v>
      </c>
      <c r="E585" s="96">
        <v>5</v>
      </c>
      <c r="F585" s="98">
        <v>864</v>
      </c>
      <c r="G585" s="98">
        <f t="shared" si="9"/>
        <v>4320</v>
      </c>
      <c r="H585" s="124" t="s">
        <v>396</v>
      </c>
      <c r="I585" s="96" t="s">
        <v>5059</v>
      </c>
      <c r="J585" s="96" t="s">
        <v>1849</v>
      </c>
    </row>
    <row r="586" spans="1:10" ht="36" x14ac:dyDescent="0.2">
      <c r="A586" s="99" t="s">
        <v>2302</v>
      </c>
      <c r="B586" s="99" t="s">
        <v>2413</v>
      </c>
      <c r="C586" s="96" t="s">
        <v>4250</v>
      </c>
      <c r="D586" s="96" t="s">
        <v>11</v>
      </c>
      <c r="E586" s="96">
        <v>5</v>
      </c>
      <c r="F586" s="98">
        <v>986</v>
      </c>
      <c r="G586" s="98">
        <f t="shared" si="9"/>
        <v>4930</v>
      </c>
      <c r="H586" s="124" t="s">
        <v>396</v>
      </c>
      <c r="I586" s="96" t="s">
        <v>5059</v>
      </c>
      <c r="J586" s="96" t="s">
        <v>1849</v>
      </c>
    </row>
    <row r="587" spans="1:10" ht="36" x14ac:dyDescent="0.2">
      <c r="A587" s="99" t="s">
        <v>2302</v>
      </c>
      <c r="B587" s="99" t="s">
        <v>2414</v>
      </c>
      <c r="C587" s="96" t="s">
        <v>4250</v>
      </c>
      <c r="D587" s="96" t="s">
        <v>11</v>
      </c>
      <c r="E587" s="96">
        <v>10</v>
      </c>
      <c r="F587" s="98">
        <v>235</v>
      </c>
      <c r="G587" s="98">
        <f t="shared" si="9"/>
        <v>2350</v>
      </c>
      <c r="H587" s="124" t="s">
        <v>396</v>
      </c>
      <c r="I587" s="96" t="s">
        <v>5059</v>
      </c>
      <c r="J587" s="96" t="s">
        <v>1849</v>
      </c>
    </row>
    <row r="588" spans="1:10" ht="36" x14ac:dyDescent="0.2">
      <c r="A588" s="99" t="s">
        <v>2302</v>
      </c>
      <c r="B588" s="99" t="s">
        <v>2415</v>
      </c>
      <c r="C588" s="96" t="s">
        <v>4250</v>
      </c>
      <c r="D588" s="96" t="s">
        <v>11</v>
      </c>
      <c r="E588" s="96">
        <v>10</v>
      </c>
      <c r="F588" s="98">
        <v>68</v>
      </c>
      <c r="G588" s="98">
        <f t="shared" si="9"/>
        <v>680</v>
      </c>
      <c r="H588" s="124" t="s">
        <v>396</v>
      </c>
      <c r="I588" s="96" t="s">
        <v>5059</v>
      </c>
      <c r="J588" s="96" t="s">
        <v>1849</v>
      </c>
    </row>
    <row r="589" spans="1:10" ht="36" x14ac:dyDescent="0.2">
      <c r="A589" s="99" t="s">
        <v>2302</v>
      </c>
      <c r="B589" s="99" t="s">
        <v>2416</v>
      </c>
      <c r="C589" s="96" t="s">
        <v>4250</v>
      </c>
      <c r="D589" s="96" t="s">
        <v>11</v>
      </c>
      <c r="E589" s="96">
        <v>24</v>
      </c>
      <c r="F589" s="98">
        <v>12</v>
      </c>
      <c r="G589" s="98">
        <f t="shared" si="9"/>
        <v>288</v>
      </c>
      <c r="H589" s="124" t="s">
        <v>396</v>
      </c>
      <c r="I589" s="96" t="s">
        <v>5059</v>
      </c>
      <c r="J589" s="96" t="s">
        <v>1849</v>
      </c>
    </row>
    <row r="590" spans="1:10" ht="36" x14ac:dyDescent="0.2">
      <c r="A590" s="99" t="s">
        <v>2302</v>
      </c>
      <c r="B590" s="99" t="s">
        <v>2417</v>
      </c>
      <c r="C590" s="96" t="s">
        <v>4250</v>
      </c>
      <c r="D590" s="96" t="s">
        <v>11</v>
      </c>
      <c r="E590" s="96">
        <v>30</v>
      </c>
      <c r="F590" s="98">
        <v>35</v>
      </c>
      <c r="G590" s="98">
        <f t="shared" si="9"/>
        <v>1050</v>
      </c>
      <c r="H590" s="124" t="s">
        <v>396</v>
      </c>
      <c r="I590" s="96" t="s">
        <v>5059</v>
      </c>
      <c r="J590" s="96" t="s">
        <v>1849</v>
      </c>
    </row>
    <row r="591" spans="1:10" ht="36" x14ac:dyDescent="0.2">
      <c r="A591" s="99" t="s">
        <v>2302</v>
      </c>
      <c r="B591" s="99" t="s">
        <v>2418</v>
      </c>
      <c r="C591" s="96" t="s">
        <v>4250</v>
      </c>
      <c r="D591" s="96" t="s">
        <v>11</v>
      </c>
      <c r="E591" s="96">
        <v>20</v>
      </c>
      <c r="F591" s="98">
        <v>22</v>
      </c>
      <c r="G591" s="98">
        <f t="shared" si="9"/>
        <v>440</v>
      </c>
      <c r="H591" s="124" t="s">
        <v>396</v>
      </c>
      <c r="I591" s="96" t="s">
        <v>5059</v>
      </c>
      <c r="J591" s="96" t="s">
        <v>1849</v>
      </c>
    </row>
    <row r="592" spans="1:10" ht="36" x14ac:dyDescent="0.2">
      <c r="A592" s="99" t="s">
        <v>2302</v>
      </c>
      <c r="B592" s="99" t="s">
        <v>2419</v>
      </c>
      <c r="C592" s="96" t="s">
        <v>4250</v>
      </c>
      <c r="D592" s="96" t="s">
        <v>11</v>
      </c>
      <c r="E592" s="96">
        <v>10</v>
      </c>
      <c r="F592" s="98">
        <v>45</v>
      </c>
      <c r="G592" s="98">
        <f t="shared" si="9"/>
        <v>450</v>
      </c>
      <c r="H592" s="124" t="s">
        <v>396</v>
      </c>
      <c r="I592" s="96" t="s">
        <v>5059</v>
      </c>
      <c r="J592" s="96" t="s">
        <v>1849</v>
      </c>
    </row>
    <row r="593" spans="1:10" ht="36" x14ac:dyDescent="0.2">
      <c r="A593" s="99" t="s">
        <v>2302</v>
      </c>
      <c r="B593" s="99" t="s">
        <v>2420</v>
      </c>
      <c r="C593" s="96" t="s">
        <v>4250</v>
      </c>
      <c r="D593" s="96" t="s">
        <v>11</v>
      </c>
      <c r="E593" s="96">
        <v>5</v>
      </c>
      <c r="F593" s="98">
        <v>158</v>
      </c>
      <c r="G593" s="98">
        <f t="shared" si="9"/>
        <v>790</v>
      </c>
      <c r="H593" s="124" t="s">
        <v>396</v>
      </c>
      <c r="I593" s="96" t="s">
        <v>5059</v>
      </c>
      <c r="J593" s="96" t="s">
        <v>1849</v>
      </c>
    </row>
    <row r="594" spans="1:10" ht="36" x14ac:dyDescent="0.2">
      <c r="A594" s="99" t="s">
        <v>2302</v>
      </c>
      <c r="B594" s="99" t="s">
        <v>2421</v>
      </c>
      <c r="C594" s="96" t="s">
        <v>4250</v>
      </c>
      <c r="D594" s="96" t="s">
        <v>11</v>
      </c>
      <c r="E594" s="96">
        <v>10</v>
      </c>
      <c r="F594" s="98">
        <v>25</v>
      </c>
      <c r="G594" s="98">
        <f t="shared" si="9"/>
        <v>250</v>
      </c>
      <c r="H594" s="124" t="s">
        <v>396</v>
      </c>
      <c r="I594" s="96" t="s">
        <v>5059</v>
      </c>
      <c r="J594" s="96" t="s">
        <v>1849</v>
      </c>
    </row>
    <row r="595" spans="1:10" ht="36" x14ac:dyDescent="0.2">
      <c r="A595" s="99" t="s">
        <v>2302</v>
      </c>
      <c r="B595" s="99" t="s">
        <v>2422</v>
      </c>
      <c r="C595" s="96" t="s">
        <v>4250</v>
      </c>
      <c r="D595" s="96" t="s">
        <v>11</v>
      </c>
      <c r="E595" s="96">
        <v>2</v>
      </c>
      <c r="F595" s="98">
        <v>1078</v>
      </c>
      <c r="G595" s="98">
        <f t="shared" si="9"/>
        <v>2156</v>
      </c>
      <c r="H595" s="124" t="s">
        <v>396</v>
      </c>
      <c r="I595" s="96" t="s">
        <v>5059</v>
      </c>
      <c r="J595" s="96" t="s">
        <v>1849</v>
      </c>
    </row>
    <row r="596" spans="1:10" ht="36" x14ac:dyDescent="0.2">
      <c r="A596" s="99" t="s">
        <v>2302</v>
      </c>
      <c r="B596" s="99" t="s">
        <v>2423</v>
      </c>
      <c r="C596" s="96" t="s">
        <v>4250</v>
      </c>
      <c r="D596" s="96" t="s">
        <v>11</v>
      </c>
      <c r="E596" s="96">
        <v>1</v>
      </c>
      <c r="F596" s="98">
        <v>1130</v>
      </c>
      <c r="G596" s="98">
        <f t="shared" si="9"/>
        <v>1130</v>
      </c>
      <c r="H596" s="124" t="s">
        <v>396</v>
      </c>
      <c r="I596" s="96" t="s">
        <v>5059</v>
      </c>
      <c r="J596" s="96" t="s">
        <v>1849</v>
      </c>
    </row>
    <row r="597" spans="1:10" ht="36" x14ac:dyDescent="0.2">
      <c r="A597" s="99" t="s">
        <v>2302</v>
      </c>
      <c r="B597" s="99" t="s">
        <v>2424</v>
      </c>
      <c r="C597" s="96" t="s">
        <v>4250</v>
      </c>
      <c r="D597" s="96" t="s">
        <v>11</v>
      </c>
      <c r="E597" s="96">
        <v>1</v>
      </c>
      <c r="F597" s="98">
        <v>970</v>
      </c>
      <c r="G597" s="98">
        <f t="shared" si="9"/>
        <v>970</v>
      </c>
      <c r="H597" s="124" t="s">
        <v>396</v>
      </c>
      <c r="I597" s="96" t="s">
        <v>5059</v>
      </c>
      <c r="J597" s="96" t="s">
        <v>1849</v>
      </c>
    </row>
    <row r="598" spans="1:10" ht="36" x14ac:dyDescent="0.2">
      <c r="A598" s="99" t="s">
        <v>2302</v>
      </c>
      <c r="B598" s="99" t="s">
        <v>2425</v>
      </c>
      <c r="C598" s="96" t="s">
        <v>4250</v>
      </c>
      <c r="D598" s="96" t="s">
        <v>11</v>
      </c>
      <c r="E598" s="96">
        <v>30</v>
      </c>
      <c r="F598" s="98">
        <v>58</v>
      </c>
      <c r="G598" s="98">
        <f t="shared" si="9"/>
        <v>1740</v>
      </c>
      <c r="H598" s="124" t="s">
        <v>396</v>
      </c>
      <c r="I598" s="96" t="s">
        <v>5059</v>
      </c>
      <c r="J598" s="96" t="s">
        <v>1849</v>
      </c>
    </row>
    <row r="599" spans="1:10" ht="36" x14ac:dyDescent="0.2">
      <c r="A599" s="99" t="s">
        <v>2302</v>
      </c>
      <c r="B599" s="99" t="s">
        <v>2426</v>
      </c>
      <c r="C599" s="96" t="s">
        <v>4250</v>
      </c>
      <c r="D599" s="96" t="s">
        <v>11</v>
      </c>
      <c r="E599" s="96">
        <v>10</v>
      </c>
      <c r="F599" s="98">
        <v>35</v>
      </c>
      <c r="G599" s="98">
        <f t="shared" si="9"/>
        <v>350</v>
      </c>
      <c r="H599" s="124" t="s">
        <v>396</v>
      </c>
      <c r="I599" s="96" t="s">
        <v>5059</v>
      </c>
      <c r="J599" s="96" t="s">
        <v>1849</v>
      </c>
    </row>
    <row r="600" spans="1:10" ht="36" x14ac:dyDescent="0.2">
      <c r="A600" s="99" t="s">
        <v>2302</v>
      </c>
      <c r="B600" s="99" t="s">
        <v>2427</v>
      </c>
      <c r="C600" s="96" t="s">
        <v>4250</v>
      </c>
      <c r="D600" s="96" t="s">
        <v>11</v>
      </c>
      <c r="E600" s="96">
        <v>15</v>
      </c>
      <c r="F600" s="98">
        <v>70</v>
      </c>
      <c r="G600" s="98">
        <f t="shared" si="9"/>
        <v>1050</v>
      </c>
      <c r="H600" s="124" t="s">
        <v>396</v>
      </c>
      <c r="I600" s="96" t="s">
        <v>5059</v>
      </c>
      <c r="J600" s="96" t="s">
        <v>1849</v>
      </c>
    </row>
    <row r="601" spans="1:10" ht="36" x14ac:dyDescent="0.2">
      <c r="A601" s="99" t="s">
        <v>2302</v>
      </c>
      <c r="B601" s="99" t="s">
        <v>2428</v>
      </c>
      <c r="C601" s="96" t="s">
        <v>4250</v>
      </c>
      <c r="D601" s="96" t="s">
        <v>11</v>
      </c>
      <c r="E601" s="96">
        <v>1</v>
      </c>
      <c r="F601" s="98">
        <v>4420</v>
      </c>
      <c r="G601" s="98">
        <f t="shared" si="9"/>
        <v>4420</v>
      </c>
      <c r="H601" s="124" t="s">
        <v>396</v>
      </c>
      <c r="I601" s="96" t="s">
        <v>5059</v>
      </c>
      <c r="J601" s="96" t="s">
        <v>1849</v>
      </c>
    </row>
    <row r="602" spans="1:10" ht="36" x14ac:dyDescent="0.2">
      <c r="A602" s="99" t="s">
        <v>2302</v>
      </c>
      <c r="B602" s="99" t="s">
        <v>2429</v>
      </c>
      <c r="C602" s="96" t="s">
        <v>4250</v>
      </c>
      <c r="D602" s="96" t="s">
        <v>11</v>
      </c>
      <c r="E602" s="96">
        <v>1</v>
      </c>
      <c r="F602" s="98">
        <v>2460</v>
      </c>
      <c r="G602" s="98">
        <f t="shared" si="9"/>
        <v>2460</v>
      </c>
      <c r="H602" s="124" t="s">
        <v>396</v>
      </c>
      <c r="I602" s="96" t="s">
        <v>5059</v>
      </c>
      <c r="J602" s="96" t="s">
        <v>1849</v>
      </c>
    </row>
    <row r="603" spans="1:10" ht="36" x14ac:dyDescent="0.2">
      <c r="A603" s="99" t="s">
        <v>2302</v>
      </c>
      <c r="B603" s="99" t="s">
        <v>1724</v>
      </c>
      <c r="C603" s="96" t="s">
        <v>4250</v>
      </c>
      <c r="D603" s="96" t="s">
        <v>11</v>
      </c>
      <c r="E603" s="96">
        <v>1</v>
      </c>
      <c r="F603" s="98">
        <v>780</v>
      </c>
      <c r="G603" s="98">
        <f t="shared" si="9"/>
        <v>780</v>
      </c>
      <c r="H603" s="124" t="s">
        <v>396</v>
      </c>
      <c r="I603" s="96" t="s">
        <v>5059</v>
      </c>
      <c r="J603" s="96" t="s">
        <v>1849</v>
      </c>
    </row>
    <row r="604" spans="1:10" ht="36" x14ac:dyDescent="0.2">
      <c r="A604" s="99" t="s">
        <v>2302</v>
      </c>
      <c r="B604" s="99" t="s">
        <v>2430</v>
      </c>
      <c r="C604" s="96" t="s">
        <v>4250</v>
      </c>
      <c r="D604" s="96" t="s">
        <v>11</v>
      </c>
      <c r="E604" s="96">
        <v>1</v>
      </c>
      <c r="F604" s="98">
        <v>460</v>
      </c>
      <c r="G604" s="98">
        <f t="shared" si="9"/>
        <v>460</v>
      </c>
      <c r="H604" s="124" t="s">
        <v>396</v>
      </c>
      <c r="I604" s="96" t="s">
        <v>5059</v>
      </c>
      <c r="J604" s="96" t="s">
        <v>1849</v>
      </c>
    </row>
    <row r="605" spans="1:10" ht="36" x14ac:dyDescent="0.2">
      <c r="A605" s="99" t="s">
        <v>2302</v>
      </c>
      <c r="B605" s="99" t="s">
        <v>2431</v>
      </c>
      <c r="C605" s="96" t="s">
        <v>4250</v>
      </c>
      <c r="D605" s="96" t="s">
        <v>11</v>
      </c>
      <c r="E605" s="96">
        <v>1</v>
      </c>
      <c r="F605" s="98">
        <v>35</v>
      </c>
      <c r="G605" s="98">
        <f t="shared" si="9"/>
        <v>35</v>
      </c>
      <c r="H605" s="124" t="s">
        <v>396</v>
      </c>
      <c r="I605" s="96" t="s">
        <v>5059</v>
      </c>
      <c r="J605" s="96" t="s">
        <v>1849</v>
      </c>
    </row>
    <row r="606" spans="1:10" ht="36" x14ac:dyDescent="0.2">
      <c r="A606" s="99" t="s">
        <v>2302</v>
      </c>
      <c r="B606" s="99" t="s">
        <v>2432</v>
      </c>
      <c r="C606" s="96" t="s">
        <v>4250</v>
      </c>
      <c r="D606" s="96" t="s">
        <v>11</v>
      </c>
      <c r="E606" s="96">
        <v>1</v>
      </c>
      <c r="F606" s="98">
        <v>650</v>
      </c>
      <c r="G606" s="98">
        <f t="shared" si="9"/>
        <v>650</v>
      </c>
      <c r="H606" s="124" t="s">
        <v>396</v>
      </c>
      <c r="I606" s="96" t="s">
        <v>5059</v>
      </c>
      <c r="J606" s="96" t="s">
        <v>1849</v>
      </c>
    </row>
    <row r="607" spans="1:10" ht="36" x14ac:dyDescent="0.2">
      <c r="A607" s="99" t="s">
        <v>2302</v>
      </c>
      <c r="B607" s="99" t="s">
        <v>2357</v>
      </c>
      <c r="C607" s="96" t="s">
        <v>4250</v>
      </c>
      <c r="D607" s="96" t="s">
        <v>11</v>
      </c>
      <c r="E607" s="96">
        <v>1</v>
      </c>
      <c r="F607" s="98">
        <v>386</v>
      </c>
      <c r="G607" s="98">
        <f t="shared" si="9"/>
        <v>386</v>
      </c>
      <c r="H607" s="124" t="s">
        <v>396</v>
      </c>
      <c r="I607" s="96" t="s">
        <v>5059</v>
      </c>
      <c r="J607" s="96" t="s">
        <v>1849</v>
      </c>
    </row>
    <row r="608" spans="1:10" ht="36" x14ac:dyDescent="0.2">
      <c r="A608" s="99" t="s">
        <v>2302</v>
      </c>
      <c r="B608" s="99" t="s">
        <v>2433</v>
      </c>
      <c r="C608" s="96" t="s">
        <v>4250</v>
      </c>
      <c r="D608" s="96" t="s">
        <v>11</v>
      </c>
      <c r="E608" s="96">
        <v>10</v>
      </c>
      <c r="F608" s="98">
        <v>45</v>
      </c>
      <c r="G608" s="98">
        <f t="shared" si="9"/>
        <v>450</v>
      </c>
      <c r="H608" s="124" t="s">
        <v>396</v>
      </c>
      <c r="I608" s="96" t="s">
        <v>5059</v>
      </c>
      <c r="J608" s="96" t="s">
        <v>1849</v>
      </c>
    </row>
    <row r="609" spans="1:10" ht="36" x14ac:dyDescent="0.2">
      <c r="A609" s="99" t="s">
        <v>2302</v>
      </c>
      <c r="B609" s="99" t="s">
        <v>2434</v>
      </c>
      <c r="C609" s="96" t="s">
        <v>4250</v>
      </c>
      <c r="D609" s="96" t="s">
        <v>11</v>
      </c>
      <c r="E609" s="96">
        <v>20</v>
      </c>
      <c r="F609" s="98">
        <v>60</v>
      </c>
      <c r="G609" s="98">
        <f t="shared" si="9"/>
        <v>1200</v>
      </c>
      <c r="H609" s="124" t="s">
        <v>396</v>
      </c>
      <c r="I609" s="96" t="s">
        <v>5059</v>
      </c>
      <c r="J609" s="96" t="s">
        <v>1849</v>
      </c>
    </row>
    <row r="610" spans="1:10" ht="36" x14ac:dyDescent="0.2">
      <c r="A610" s="99" t="s">
        <v>2302</v>
      </c>
      <c r="B610" s="99" t="s">
        <v>2435</v>
      </c>
      <c r="C610" s="96" t="s">
        <v>4250</v>
      </c>
      <c r="D610" s="96" t="s">
        <v>11</v>
      </c>
      <c r="E610" s="96">
        <v>10</v>
      </c>
      <c r="F610" s="98">
        <v>47</v>
      </c>
      <c r="G610" s="98">
        <f t="shared" si="9"/>
        <v>470</v>
      </c>
      <c r="H610" s="124" t="s">
        <v>396</v>
      </c>
      <c r="I610" s="96" t="s">
        <v>5059</v>
      </c>
      <c r="J610" s="96" t="s">
        <v>1849</v>
      </c>
    </row>
    <row r="611" spans="1:10" ht="36" x14ac:dyDescent="0.2">
      <c r="A611" s="99" t="s">
        <v>2302</v>
      </c>
      <c r="B611" s="99" t="s">
        <v>2436</v>
      </c>
      <c r="C611" s="96" t="s">
        <v>4250</v>
      </c>
      <c r="D611" s="96" t="s">
        <v>11</v>
      </c>
      <c r="E611" s="96">
        <v>5</v>
      </c>
      <c r="F611" s="98">
        <v>30</v>
      </c>
      <c r="G611" s="98">
        <f t="shared" si="9"/>
        <v>150</v>
      </c>
      <c r="H611" s="124" t="s">
        <v>396</v>
      </c>
      <c r="I611" s="96" t="s">
        <v>5059</v>
      </c>
      <c r="J611" s="96" t="s">
        <v>1849</v>
      </c>
    </row>
    <row r="612" spans="1:10" ht="36" x14ac:dyDescent="0.2">
      <c r="A612" s="99" t="s">
        <v>2302</v>
      </c>
      <c r="B612" s="99" t="s">
        <v>2437</v>
      </c>
      <c r="C612" s="96" t="s">
        <v>4250</v>
      </c>
      <c r="D612" s="96" t="s">
        <v>11</v>
      </c>
      <c r="E612" s="96">
        <v>1</v>
      </c>
      <c r="F612" s="98">
        <v>1280</v>
      </c>
      <c r="G612" s="98">
        <f t="shared" si="9"/>
        <v>1280</v>
      </c>
      <c r="H612" s="124" t="s">
        <v>396</v>
      </c>
      <c r="I612" s="96" t="s">
        <v>5059</v>
      </c>
      <c r="J612" s="96" t="s">
        <v>1849</v>
      </c>
    </row>
    <row r="613" spans="1:10" ht="36" x14ac:dyDescent="0.2">
      <c r="A613" s="99" t="s">
        <v>2302</v>
      </c>
      <c r="B613" s="99" t="s">
        <v>2438</v>
      </c>
      <c r="C613" s="96" t="s">
        <v>4250</v>
      </c>
      <c r="D613" s="96" t="s">
        <v>2408</v>
      </c>
      <c r="E613" s="96">
        <v>60</v>
      </c>
      <c r="F613" s="98">
        <v>29</v>
      </c>
      <c r="G613" s="98">
        <f t="shared" si="9"/>
        <v>1740</v>
      </c>
      <c r="H613" s="124" t="s">
        <v>396</v>
      </c>
      <c r="I613" s="96" t="s">
        <v>5059</v>
      </c>
      <c r="J613" s="96" t="s">
        <v>1849</v>
      </c>
    </row>
    <row r="614" spans="1:10" ht="60" x14ac:dyDescent="0.2">
      <c r="A614" s="99" t="s">
        <v>2302</v>
      </c>
      <c r="B614" s="99" t="s">
        <v>2439</v>
      </c>
      <c r="C614" s="96" t="s">
        <v>4250</v>
      </c>
      <c r="D614" s="96" t="s">
        <v>11</v>
      </c>
      <c r="E614" s="96">
        <v>8</v>
      </c>
      <c r="F614" s="98">
        <v>750</v>
      </c>
      <c r="G614" s="98">
        <f t="shared" si="9"/>
        <v>6000</v>
      </c>
      <c r="H614" s="124" t="s">
        <v>396</v>
      </c>
      <c r="I614" s="96" t="s">
        <v>5059</v>
      </c>
      <c r="J614" s="96" t="s">
        <v>1849</v>
      </c>
    </row>
    <row r="615" spans="1:10" ht="36" x14ac:dyDescent="0.2">
      <c r="A615" s="99" t="s">
        <v>2302</v>
      </c>
      <c r="B615" s="99" t="s">
        <v>2440</v>
      </c>
      <c r="C615" s="96" t="s">
        <v>4250</v>
      </c>
      <c r="D615" s="96" t="s">
        <v>11</v>
      </c>
      <c r="E615" s="96">
        <v>5</v>
      </c>
      <c r="F615" s="98">
        <v>110</v>
      </c>
      <c r="G615" s="98">
        <f t="shared" si="9"/>
        <v>550</v>
      </c>
      <c r="H615" s="124" t="s">
        <v>396</v>
      </c>
      <c r="I615" s="96" t="s">
        <v>5059</v>
      </c>
      <c r="J615" s="96" t="s">
        <v>1849</v>
      </c>
    </row>
    <row r="616" spans="1:10" ht="36" x14ac:dyDescent="0.2">
      <c r="A616" s="99" t="s">
        <v>2302</v>
      </c>
      <c r="B616" s="99" t="s">
        <v>2441</v>
      </c>
      <c r="C616" s="96" t="s">
        <v>4250</v>
      </c>
      <c r="D616" s="96" t="s">
        <v>11</v>
      </c>
      <c r="E616" s="96">
        <v>5</v>
      </c>
      <c r="F616" s="98">
        <v>125</v>
      </c>
      <c r="G616" s="98">
        <f t="shared" si="9"/>
        <v>625</v>
      </c>
      <c r="H616" s="124" t="s">
        <v>396</v>
      </c>
      <c r="I616" s="96" t="s">
        <v>5059</v>
      </c>
      <c r="J616" s="96" t="s">
        <v>1849</v>
      </c>
    </row>
    <row r="617" spans="1:10" ht="36" x14ac:dyDescent="0.2">
      <c r="A617" s="99" t="s">
        <v>2302</v>
      </c>
      <c r="B617" s="99" t="s">
        <v>2442</v>
      </c>
      <c r="C617" s="96" t="s">
        <v>4250</v>
      </c>
      <c r="D617" s="96" t="s">
        <v>11</v>
      </c>
      <c r="E617" s="96">
        <v>5</v>
      </c>
      <c r="F617" s="98">
        <v>25</v>
      </c>
      <c r="G617" s="98">
        <f t="shared" si="9"/>
        <v>125</v>
      </c>
      <c r="H617" s="124" t="s">
        <v>396</v>
      </c>
      <c r="I617" s="96" t="s">
        <v>5059</v>
      </c>
      <c r="J617" s="96" t="s">
        <v>1849</v>
      </c>
    </row>
    <row r="618" spans="1:10" ht="36" x14ac:dyDescent="0.2">
      <c r="A618" s="99" t="s">
        <v>2302</v>
      </c>
      <c r="B618" s="99" t="s">
        <v>2443</v>
      </c>
      <c r="C618" s="96" t="s">
        <v>4250</v>
      </c>
      <c r="D618" s="96" t="s">
        <v>11</v>
      </c>
      <c r="E618" s="96">
        <v>4</v>
      </c>
      <c r="F618" s="98">
        <v>1038</v>
      </c>
      <c r="G618" s="98">
        <f t="shared" si="9"/>
        <v>4152</v>
      </c>
      <c r="H618" s="124" t="s">
        <v>396</v>
      </c>
      <c r="I618" s="96" t="s">
        <v>5059</v>
      </c>
      <c r="J618" s="96" t="s">
        <v>1849</v>
      </c>
    </row>
    <row r="619" spans="1:10" ht="36" x14ac:dyDescent="0.2">
      <c r="A619" s="99" t="s">
        <v>2302</v>
      </c>
      <c r="B619" s="99" t="s">
        <v>2444</v>
      </c>
      <c r="C619" s="96" t="s">
        <v>4250</v>
      </c>
      <c r="D619" s="96" t="s">
        <v>11</v>
      </c>
      <c r="E619" s="96">
        <v>15</v>
      </c>
      <c r="F619" s="98">
        <v>10</v>
      </c>
      <c r="G619" s="98">
        <f t="shared" si="9"/>
        <v>150</v>
      </c>
      <c r="H619" s="124" t="s">
        <v>396</v>
      </c>
      <c r="I619" s="96" t="s">
        <v>5059</v>
      </c>
      <c r="J619" s="96" t="s">
        <v>1849</v>
      </c>
    </row>
    <row r="620" spans="1:10" ht="36" x14ac:dyDescent="0.2">
      <c r="A620" s="99" t="s">
        <v>2302</v>
      </c>
      <c r="B620" s="99" t="s">
        <v>2445</v>
      </c>
      <c r="C620" s="96" t="s">
        <v>4250</v>
      </c>
      <c r="D620" s="96" t="s">
        <v>11</v>
      </c>
      <c r="E620" s="96">
        <v>5</v>
      </c>
      <c r="F620" s="98">
        <v>220</v>
      </c>
      <c r="G620" s="98">
        <f t="shared" si="9"/>
        <v>1100</v>
      </c>
      <c r="H620" s="124" t="s">
        <v>396</v>
      </c>
      <c r="I620" s="96" t="s">
        <v>5059</v>
      </c>
      <c r="J620" s="96" t="s">
        <v>1849</v>
      </c>
    </row>
    <row r="621" spans="1:10" ht="36" x14ac:dyDescent="0.2">
      <c r="A621" s="99" t="s">
        <v>2302</v>
      </c>
      <c r="B621" s="99" t="s">
        <v>2312</v>
      </c>
      <c r="C621" s="96" t="s">
        <v>4250</v>
      </c>
      <c r="D621" s="96" t="s">
        <v>11</v>
      </c>
      <c r="E621" s="96">
        <v>2</v>
      </c>
      <c r="F621" s="98">
        <v>1148</v>
      </c>
      <c r="G621" s="98">
        <f t="shared" si="9"/>
        <v>2296</v>
      </c>
      <c r="H621" s="124" t="s">
        <v>396</v>
      </c>
      <c r="I621" s="96" t="s">
        <v>5059</v>
      </c>
      <c r="J621" s="96" t="s">
        <v>1849</v>
      </c>
    </row>
    <row r="622" spans="1:10" ht="36" x14ac:dyDescent="0.2">
      <c r="A622" s="99" t="s">
        <v>2302</v>
      </c>
      <c r="B622" s="99" t="s">
        <v>2446</v>
      </c>
      <c r="C622" s="96" t="s">
        <v>4250</v>
      </c>
      <c r="D622" s="96" t="s">
        <v>11</v>
      </c>
      <c r="E622" s="96">
        <v>1</v>
      </c>
      <c r="F622" s="98">
        <v>185</v>
      </c>
      <c r="G622" s="98">
        <f t="shared" si="9"/>
        <v>185</v>
      </c>
      <c r="H622" s="124" t="s">
        <v>396</v>
      </c>
      <c r="I622" s="96" t="s">
        <v>5059</v>
      </c>
      <c r="J622" s="96" t="s">
        <v>1849</v>
      </c>
    </row>
    <row r="623" spans="1:10" ht="36" x14ac:dyDescent="0.2">
      <c r="A623" s="99" t="s">
        <v>2302</v>
      </c>
      <c r="B623" s="99" t="s">
        <v>2447</v>
      </c>
      <c r="C623" s="96" t="s">
        <v>4250</v>
      </c>
      <c r="D623" s="96" t="s">
        <v>11</v>
      </c>
      <c r="E623" s="96">
        <v>5</v>
      </c>
      <c r="F623" s="98">
        <v>10</v>
      </c>
      <c r="G623" s="98">
        <f t="shared" si="9"/>
        <v>50</v>
      </c>
      <c r="H623" s="124" t="s">
        <v>396</v>
      </c>
      <c r="I623" s="96" t="s">
        <v>5059</v>
      </c>
      <c r="J623" s="96" t="s">
        <v>1849</v>
      </c>
    </row>
    <row r="624" spans="1:10" ht="36" x14ac:dyDescent="0.2">
      <c r="A624" s="99" t="s">
        <v>2302</v>
      </c>
      <c r="B624" s="99" t="s">
        <v>2448</v>
      </c>
      <c r="C624" s="96" t="s">
        <v>4250</v>
      </c>
      <c r="D624" s="96" t="s">
        <v>11</v>
      </c>
      <c r="E624" s="96">
        <v>5</v>
      </c>
      <c r="F624" s="98">
        <v>55</v>
      </c>
      <c r="G624" s="98">
        <f t="shared" si="9"/>
        <v>275</v>
      </c>
      <c r="H624" s="124" t="s">
        <v>396</v>
      </c>
      <c r="I624" s="96" t="s">
        <v>5059</v>
      </c>
      <c r="J624" s="96" t="s">
        <v>1849</v>
      </c>
    </row>
    <row r="625" spans="1:10" ht="36" x14ac:dyDescent="0.2">
      <c r="A625" s="99" t="s">
        <v>2302</v>
      </c>
      <c r="B625" s="99" t="s">
        <v>2437</v>
      </c>
      <c r="C625" s="96" t="s">
        <v>4250</v>
      </c>
      <c r="D625" s="96" t="s">
        <v>11</v>
      </c>
      <c r="E625" s="96">
        <v>1</v>
      </c>
      <c r="F625" s="98">
        <v>1560</v>
      </c>
      <c r="G625" s="98">
        <f t="shared" si="9"/>
        <v>1560</v>
      </c>
      <c r="H625" s="124" t="s">
        <v>396</v>
      </c>
      <c r="I625" s="96" t="s">
        <v>5059</v>
      </c>
      <c r="J625" s="96" t="s">
        <v>1849</v>
      </c>
    </row>
    <row r="626" spans="1:10" ht="36" x14ac:dyDescent="0.2">
      <c r="A626" s="99" t="s">
        <v>2302</v>
      </c>
      <c r="B626" s="99" t="s">
        <v>2449</v>
      </c>
      <c r="C626" s="96" t="s">
        <v>4250</v>
      </c>
      <c r="D626" s="96" t="s">
        <v>11</v>
      </c>
      <c r="E626" s="96">
        <v>5</v>
      </c>
      <c r="F626" s="98">
        <v>35</v>
      </c>
      <c r="G626" s="98">
        <f t="shared" si="9"/>
        <v>175</v>
      </c>
      <c r="H626" s="124" t="s">
        <v>396</v>
      </c>
      <c r="I626" s="96" t="s">
        <v>5059</v>
      </c>
      <c r="J626" s="96" t="s">
        <v>1849</v>
      </c>
    </row>
    <row r="627" spans="1:10" ht="36" x14ac:dyDescent="0.2">
      <c r="A627" s="99" t="s">
        <v>2302</v>
      </c>
      <c r="B627" s="99" t="s">
        <v>2450</v>
      </c>
      <c r="C627" s="96" t="s">
        <v>4250</v>
      </c>
      <c r="D627" s="96" t="s">
        <v>11</v>
      </c>
      <c r="E627" s="96">
        <v>10</v>
      </c>
      <c r="F627" s="98">
        <v>652</v>
      </c>
      <c r="G627" s="98">
        <f t="shared" si="9"/>
        <v>6520</v>
      </c>
      <c r="H627" s="124" t="s">
        <v>396</v>
      </c>
      <c r="I627" s="96" t="s">
        <v>5059</v>
      </c>
      <c r="J627" s="96" t="s">
        <v>1849</v>
      </c>
    </row>
    <row r="628" spans="1:10" ht="36" x14ac:dyDescent="0.2">
      <c r="A628" s="99" t="s">
        <v>2302</v>
      </c>
      <c r="B628" s="99" t="s">
        <v>2451</v>
      </c>
      <c r="C628" s="96" t="s">
        <v>4250</v>
      </c>
      <c r="D628" s="96" t="s">
        <v>11</v>
      </c>
      <c r="E628" s="96">
        <v>10</v>
      </c>
      <c r="F628" s="98">
        <v>415</v>
      </c>
      <c r="G628" s="98">
        <f t="shared" si="9"/>
        <v>4150</v>
      </c>
      <c r="H628" s="124" t="s">
        <v>396</v>
      </c>
      <c r="I628" s="96" t="s">
        <v>5059</v>
      </c>
      <c r="J628" s="96" t="s">
        <v>1849</v>
      </c>
    </row>
    <row r="629" spans="1:10" ht="36" x14ac:dyDescent="0.2">
      <c r="A629" s="99" t="s">
        <v>2302</v>
      </c>
      <c r="B629" s="99" t="s">
        <v>2452</v>
      </c>
      <c r="C629" s="96" t="s">
        <v>4250</v>
      </c>
      <c r="D629" s="96" t="s">
        <v>11</v>
      </c>
      <c r="E629" s="96">
        <v>100</v>
      </c>
      <c r="F629" s="98">
        <v>4.45</v>
      </c>
      <c r="G629" s="98">
        <f t="shared" si="9"/>
        <v>445</v>
      </c>
      <c r="H629" s="124" t="s">
        <v>396</v>
      </c>
      <c r="I629" s="96" t="s">
        <v>5059</v>
      </c>
      <c r="J629" s="96" t="s">
        <v>1849</v>
      </c>
    </row>
    <row r="630" spans="1:10" ht="36" x14ac:dyDescent="0.2">
      <c r="A630" s="99" t="s">
        <v>2302</v>
      </c>
      <c r="B630" s="82" t="s">
        <v>2453</v>
      </c>
      <c r="C630" s="96" t="s">
        <v>4250</v>
      </c>
      <c r="D630" s="96" t="s">
        <v>11</v>
      </c>
      <c r="E630" s="96">
        <v>10</v>
      </c>
      <c r="F630" s="98">
        <v>189</v>
      </c>
      <c r="G630" s="98">
        <f t="shared" si="9"/>
        <v>1890</v>
      </c>
      <c r="H630" s="124" t="s">
        <v>396</v>
      </c>
      <c r="I630" s="96" t="s">
        <v>5059</v>
      </c>
      <c r="J630" s="96" t="s">
        <v>1849</v>
      </c>
    </row>
    <row r="631" spans="1:10" ht="36" x14ac:dyDescent="0.2">
      <c r="A631" s="99" t="s">
        <v>2302</v>
      </c>
      <c r="B631" s="82" t="s">
        <v>2454</v>
      </c>
      <c r="C631" s="96" t="s">
        <v>4250</v>
      </c>
      <c r="D631" s="96" t="s">
        <v>11</v>
      </c>
      <c r="E631" s="96">
        <v>1</v>
      </c>
      <c r="F631" s="98">
        <v>100</v>
      </c>
      <c r="G631" s="98">
        <f t="shared" si="9"/>
        <v>100</v>
      </c>
      <c r="H631" s="124" t="s">
        <v>396</v>
      </c>
      <c r="I631" s="96" t="s">
        <v>5059</v>
      </c>
      <c r="J631" s="96" t="s">
        <v>1849</v>
      </c>
    </row>
    <row r="632" spans="1:10" ht="36" x14ac:dyDescent="0.2">
      <c r="A632" s="99" t="s">
        <v>2302</v>
      </c>
      <c r="B632" s="82" t="s">
        <v>2455</v>
      </c>
      <c r="C632" s="96" t="s">
        <v>4250</v>
      </c>
      <c r="D632" s="96" t="s">
        <v>11</v>
      </c>
      <c r="E632" s="96">
        <v>10</v>
      </c>
      <c r="F632" s="98">
        <v>32</v>
      </c>
      <c r="G632" s="98">
        <f t="shared" si="9"/>
        <v>320</v>
      </c>
      <c r="H632" s="124" t="s">
        <v>396</v>
      </c>
      <c r="I632" s="96" t="s">
        <v>5059</v>
      </c>
      <c r="J632" s="96" t="s">
        <v>1849</v>
      </c>
    </row>
    <row r="633" spans="1:10" ht="36" x14ac:dyDescent="0.2">
      <c r="A633" s="99" t="s">
        <v>2302</v>
      </c>
      <c r="B633" s="82" t="s">
        <v>2456</v>
      </c>
      <c r="C633" s="96" t="s">
        <v>4250</v>
      </c>
      <c r="D633" s="96" t="s">
        <v>11</v>
      </c>
      <c r="E633" s="96">
        <v>7</v>
      </c>
      <c r="F633" s="98">
        <v>67.319999999999993</v>
      </c>
      <c r="G633" s="98">
        <f t="shared" si="9"/>
        <v>471.23999999999995</v>
      </c>
      <c r="H633" s="124" t="s">
        <v>396</v>
      </c>
      <c r="I633" s="96" t="s">
        <v>5059</v>
      </c>
      <c r="J633" s="96" t="s">
        <v>1849</v>
      </c>
    </row>
    <row r="634" spans="1:10" ht="36" x14ac:dyDescent="0.2">
      <c r="A634" s="99" t="s">
        <v>2302</v>
      </c>
      <c r="B634" s="82" t="s">
        <v>2457</v>
      </c>
      <c r="C634" s="96" t="s">
        <v>4250</v>
      </c>
      <c r="D634" s="96" t="s">
        <v>11</v>
      </c>
      <c r="E634" s="96">
        <v>10</v>
      </c>
      <c r="F634" s="98">
        <v>40</v>
      </c>
      <c r="G634" s="98">
        <f t="shared" si="9"/>
        <v>400</v>
      </c>
      <c r="H634" s="124" t="s">
        <v>396</v>
      </c>
      <c r="I634" s="96" t="s">
        <v>5059</v>
      </c>
      <c r="J634" s="96" t="s">
        <v>1849</v>
      </c>
    </row>
    <row r="635" spans="1:10" ht="36" x14ac:dyDescent="0.2">
      <c r="A635" s="99" t="s">
        <v>2302</v>
      </c>
      <c r="B635" s="99" t="s">
        <v>2458</v>
      </c>
      <c r="C635" s="96" t="s">
        <v>4250</v>
      </c>
      <c r="D635" s="96" t="s">
        <v>11</v>
      </c>
      <c r="E635" s="96">
        <v>1</v>
      </c>
      <c r="F635" s="98">
        <v>1200</v>
      </c>
      <c r="G635" s="98">
        <f t="shared" si="9"/>
        <v>1200</v>
      </c>
      <c r="H635" s="124" t="s">
        <v>396</v>
      </c>
      <c r="I635" s="96" t="s">
        <v>5059</v>
      </c>
      <c r="J635" s="96" t="s">
        <v>1849</v>
      </c>
    </row>
    <row r="636" spans="1:10" ht="36" x14ac:dyDescent="0.2">
      <c r="A636" s="99" t="s">
        <v>2302</v>
      </c>
      <c r="B636" s="99" t="s">
        <v>2459</v>
      </c>
      <c r="C636" s="96" t="s">
        <v>4250</v>
      </c>
      <c r="D636" s="96" t="s">
        <v>11</v>
      </c>
      <c r="E636" s="96">
        <v>10</v>
      </c>
      <c r="F636" s="98">
        <v>75</v>
      </c>
      <c r="G636" s="98">
        <f t="shared" si="9"/>
        <v>750</v>
      </c>
      <c r="H636" s="124" t="s">
        <v>396</v>
      </c>
      <c r="I636" s="96" t="s">
        <v>5059</v>
      </c>
      <c r="J636" s="96" t="s">
        <v>1849</v>
      </c>
    </row>
    <row r="637" spans="1:10" ht="36" x14ac:dyDescent="0.2">
      <c r="A637" s="99" t="s">
        <v>2302</v>
      </c>
      <c r="B637" s="99" t="s">
        <v>2460</v>
      </c>
      <c r="C637" s="96" t="s">
        <v>4250</v>
      </c>
      <c r="D637" s="96" t="s">
        <v>11</v>
      </c>
      <c r="E637" s="96">
        <v>10</v>
      </c>
      <c r="F637" s="98">
        <v>30</v>
      </c>
      <c r="G637" s="98">
        <f t="shared" si="9"/>
        <v>300</v>
      </c>
      <c r="H637" s="124" t="s">
        <v>396</v>
      </c>
      <c r="I637" s="96" t="s">
        <v>5059</v>
      </c>
      <c r="J637" s="96" t="s">
        <v>1849</v>
      </c>
    </row>
    <row r="638" spans="1:10" ht="36" x14ac:dyDescent="0.2">
      <c r="A638" s="99" t="s">
        <v>2302</v>
      </c>
      <c r="B638" s="99" t="s">
        <v>2461</v>
      </c>
      <c r="C638" s="96" t="s">
        <v>4250</v>
      </c>
      <c r="D638" s="96" t="s">
        <v>11</v>
      </c>
      <c r="E638" s="96">
        <v>10</v>
      </c>
      <c r="F638" s="98">
        <v>7</v>
      </c>
      <c r="G638" s="98">
        <f t="shared" si="9"/>
        <v>70</v>
      </c>
      <c r="H638" s="124" t="s">
        <v>396</v>
      </c>
      <c r="I638" s="96" t="s">
        <v>5059</v>
      </c>
      <c r="J638" s="96" t="s">
        <v>1849</v>
      </c>
    </row>
    <row r="639" spans="1:10" ht="36" x14ac:dyDescent="0.2">
      <c r="A639" s="99" t="s">
        <v>2302</v>
      </c>
      <c r="B639" s="99" t="s">
        <v>2462</v>
      </c>
      <c r="C639" s="96" t="s">
        <v>4250</v>
      </c>
      <c r="D639" s="96" t="s">
        <v>11</v>
      </c>
      <c r="E639" s="96">
        <v>10</v>
      </c>
      <c r="F639" s="98">
        <v>80</v>
      </c>
      <c r="G639" s="98">
        <f t="shared" si="9"/>
        <v>800</v>
      </c>
      <c r="H639" s="124" t="s">
        <v>396</v>
      </c>
      <c r="I639" s="96" t="s">
        <v>5059</v>
      </c>
      <c r="J639" s="96" t="s">
        <v>1849</v>
      </c>
    </row>
    <row r="640" spans="1:10" ht="36" x14ac:dyDescent="0.2">
      <c r="A640" s="99" t="s">
        <v>2302</v>
      </c>
      <c r="B640" s="99" t="s">
        <v>2463</v>
      </c>
      <c r="C640" s="96" t="s">
        <v>4250</v>
      </c>
      <c r="D640" s="96" t="s">
        <v>11</v>
      </c>
      <c r="E640" s="96">
        <v>10</v>
      </c>
      <c r="F640" s="98">
        <v>30</v>
      </c>
      <c r="G640" s="98">
        <f t="shared" si="9"/>
        <v>300</v>
      </c>
      <c r="H640" s="124" t="s">
        <v>396</v>
      </c>
      <c r="I640" s="96" t="s">
        <v>5059</v>
      </c>
      <c r="J640" s="96" t="s">
        <v>1849</v>
      </c>
    </row>
    <row r="641" spans="1:10" ht="36" x14ac:dyDescent="0.2">
      <c r="A641" s="99" t="s">
        <v>2302</v>
      </c>
      <c r="B641" s="99" t="s">
        <v>2464</v>
      </c>
      <c r="C641" s="96" t="s">
        <v>4250</v>
      </c>
      <c r="D641" s="96" t="s">
        <v>11</v>
      </c>
      <c r="E641" s="96">
        <v>6</v>
      </c>
      <c r="F641" s="98">
        <v>60</v>
      </c>
      <c r="G641" s="98">
        <f t="shared" si="9"/>
        <v>360</v>
      </c>
      <c r="H641" s="124" t="s">
        <v>396</v>
      </c>
      <c r="I641" s="96" t="s">
        <v>5059</v>
      </c>
      <c r="J641" s="96" t="s">
        <v>1849</v>
      </c>
    </row>
    <row r="642" spans="1:10" ht="36" x14ac:dyDescent="0.2">
      <c r="A642" s="99" t="s">
        <v>2302</v>
      </c>
      <c r="B642" s="99" t="s">
        <v>2465</v>
      </c>
      <c r="C642" s="96" t="s">
        <v>4250</v>
      </c>
      <c r="D642" s="96" t="s">
        <v>11</v>
      </c>
      <c r="E642" s="96">
        <v>10</v>
      </c>
      <c r="F642" s="98">
        <v>15</v>
      </c>
      <c r="G642" s="98">
        <f t="shared" si="9"/>
        <v>150</v>
      </c>
      <c r="H642" s="124" t="s">
        <v>396</v>
      </c>
      <c r="I642" s="96" t="s">
        <v>5059</v>
      </c>
      <c r="J642" s="96" t="s">
        <v>1849</v>
      </c>
    </row>
    <row r="643" spans="1:10" ht="36" x14ac:dyDescent="0.2">
      <c r="A643" s="99" t="s">
        <v>2302</v>
      </c>
      <c r="B643" s="99" t="s">
        <v>2466</v>
      </c>
      <c r="C643" s="96" t="s">
        <v>4250</v>
      </c>
      <c r="D643" s="96" t="s">
        <v>11</v>
      </c>
      <c r="E643" s="96">
        <v>10</v>
      </c>
      <c r="F643" s="98">
        <v>50</v>
      </c>
      <c r="G643" s="98">
        <f t="shared" si="9"/>
        <v>500</v>
      </c>
      <c r="H643" s="124" t="s">
        <v>396</v>
      </c>
      <c r="I643" s="96" t="s">
        <v>5059</v>
      </c>
      <c r="J643" s="96" t="s">
        <v>1849</v>
      </c>
    </row>
    <row r="644" spans="1:10" ht="36" x14ac:dyDescent="0.2">
      <c r="A644" s="99" t="s">
        <v>2302</v>
      </c>
      <c r="B644" s="99" t="s">
        <v>2467</v>
      </c>
      <c r="C644" s="96" t="s">
        <v>4250</v>
      </c>
      <c r="D644" s="96" t="s">
        <v>11</v>
      </c>
      <c r="E644" s="96">
        <v>10</v>
      </c>
      <c r="F644" s="98">
        <v>120</v>
      </c>
      <c r="G644" s="98">
        <f t="shared" ref="G644:G703" si="10">F644*E644</f>
        <v>1200</v>
      </c>
      <c r="H644" s="124" t="s">
        <v>396</v>
      </c>
      <c r="I644" s="96" t="s">
        <v>5059</v>
      </c>
      <c r="J644" s="96" t="s">
        <v>1849</v>
      </c>
    </row>
    <row r="645" spans="1:10" ht="36" x14ac:dyDescent="0.2">
      <c r="A645" s="99" t="s">
        <v>2302</v>
      </c>
      <c r="B645" s="99" t="s">
        <v>1710</v>
      </c>
      <c r="C645" s="96" t="s">
        <v>4250</v>
      </c>
      <c r="D645" s="96" t="s">
        <v>11</v>
      </c>
      <c r="E645" s="96">
        <v>10</v>
      </c>
      <c r="F645" s="98">
        <v>6</v>
      </c>
      <c r="G645" s="98">
        <f t="shared" si="10"/>
        <v>60</v>
      </c>
      <c r="H645" s="124" t="s">
        <v>396</v>
      </c>
      <c r="I645" s="96" t="s">
        <v>5059</v>
      </c>
      <c r="J645" s="96" t="s">
        <v>1849</v>
      </c>
    </row>
    <row r="646" spans="1:10" ht="36" x14ac:dyDescent="0.2">
      <c r="A646" s="99" t="s">
        <v>2302</v>
      </c>
      <c r="B646" s="99" t="s">
        <v>2468</v>
      </c>
      <c r="C646" s="96" t="s">
        <v>4250</v>
      </c>
      <c r="D646" s="96" t="s">
        <v>11</v>
      </c>
      <c r="E646" s="96">
        <v>10</v>
      </c>
      <c r="F646" s="98">
        <v>12</v>
      </c>
      <c r="G646" s="98">
        <f t="shared" si="10"/>
        <v>120</v>
      </c>
      <c r="H646" s="124" t="s">
        <v>396</v>
      </c>
      <c r="I646" s="96" t="s">
        <v>5059</v>
      </c>
      <c r="J646" s="96" t="s">
        <v>1849</v>
      </c>
    </row>
    <row r="647" spans="1:10" ht="36" x14ac:dyDescent="0.2">
      <c r="A647" s="99" t="s">
        <v>2302</v>
      </c>
      <c r="B647" s="99" t="s">
        <v>2469</v>
      </c>
      <c r="C647" s="96" t="s">
        <v>4250</v>
      </c>
      <c r="D647" s="96" t="s">
        <v>11</v>
      </c>
      <c r="E647" s="96">
        <v>2</v>
      </c>
      <c r="F647" s="98">
        <v>720</v>
      </c>
      <c r="G647" s="98">
        <f t="shared" si="10"/>
        <v>1440</v>
      </c>
      <c r="H647" s="124" t="s">
        <v>396</v>
      </c>
      <c r="I647" s="96" t="s">
        <v>5059</v>
      </c>
      <c r="J647" s="96" t="s">
        <v>1849</v>
      </c>
    </row>
    <row r="648" spans="1:10" ht="36" x14ac:dyDescent="0.2">
      <c r="A648" s="99" t="s">
        <v>2302</v>
      </c>
      <c r="B648" s="99" t="s">
        <v>2470</v>
      </c>
      <c r="C648" s="96" t="s">
        <v>4250</v>
      </c>
      <c r="D648" s="96" t="s">
        <v>11</v>
      </c>
      <c r="E648" s="96">
        <v>1</v>
      </c>
      <c r="F648" s="98">
        <v>650</v>
      </c>
      <c r="G648" s="98">
        <f t="shared" si="10"/>
        <v>650</v>
      </c>
      <c r="H648" s="124" t="s">
        <v>396</v>
      </c>
      <c r="I648" s="96" t="s">
        <v>5059</v>
      </c>
      <c r="J648" s="96" t="s">
        <v>1849</v>
      </c>
    </row>
    <row r="649" spans="1:10" ht="36" x14ac:dyDescent="0.2">
      <c r="A649" s="99" t="s">
        <v>2302</v>
      </c>
      <c r="B649" s="99" t="s">
        <v>2471</v>
      </c>
      <c r="C649" s="96" t="s">
        <v>4250</v>
      </c>
      <c r="D649" s="96" t="s">
        <v>11</v>
      </c>
      <c r="E649" s="96">
        <v>1</v>
      </c>
      <c r="F649" s="98">
        <v>120</v>
      </c>
      <c r="G649" s="98">
        <f t="shared" si="10"/>
        <v>120</v>
      </c>
      <c r="H649" s="124" t="s">
        <v>396</v>
      </c>
      <c r="I649" s="96" t="s">
        <v>5059</v>
      </c>
      <c r="J649" s="96" t="s">
        <v>1849</v>
      </c>
    </row>
    <row r="650" spans="1:10" ht="36" x14ac:dyDescent="0.2">
      <c r="A650" s="99" t="s">
        <v>2302</v>
      </c>
      <c r="B650" s="99" t="s">
        <v>2472</v>
      </c>
      <c r="C650" s="96" t="s">
        <v>4250</v>
      </c>
      <c r="D650" s="96" t="s">
        <v>11</v>
      </c>
      <c r="E650" s="96">
        <v>10</v>
      </c>
      <c r="F650" s="98">
        <v>8</v>
      </c>
      <c r="G650" s="98">
        <f t="shared" si="10"/>
        <v>80</v>
      </c>
      <c r="H650" s="124" t="s">
        <v>396</v>
      </c>
      <c r="I650" s="96" t="s">
        <v>5059</v>
      </c>
      <c r="J650" s="96" t="s">
        <v>1849</v>
      </c>
    </row>
    <row r="651" spans="1:10" ht="36" x14ac:dyDescent="0.2">
      <c r="A651" s="99" t="s">
        <v>2302</v>
      </c>
      <c r="B651" s="99" t="s">
        <v>2473</v>
      </c>
      <c r="C651" s="96" t="s">
        <v>4250</v>
      </c>
      <c r="D651" s="96" t="s">
        <v>11</v>
      </c>
      <c r="E651" s="96">
        <v>10</v>
      </c>
      <c r="F651" s="98">
        <v>30</v>
      </c>
      <c r="G651" s="98">
        <f t="shared" si="10"/>
        <v>300</v>
      </c>
      <c r="H651" s="124" t="s">
        <v>396</v>
      </c>
      <c r="I651" s="96" t="s">
        <v>5059</v>
      </c>
      <c r="J651" s="96" t="s">
        <v>1849</v>
      </c>
    </row>
    <row r="652" spans="1:10" ht="36" x14ac:dyDescent="0.2">
      <c r="A652" s="99" t="s">
        <v>2302</v>
      </c>
      <c r="B652" s="99" t="s">
        <v>2474</v>
      </c>
      <c r="C652" s="96" t="s">
        <v>4250</v>
      </c>
      <c r="D652" s="96" t="s">
        <v>11</v>
      </c>
      <c r="E652" s="96">
        <v>10</v>
      </c>
      <c r="F652" s="98">
        <v>5</v>
      </c>
      <c r="G652" s="98">
        <f t="shared" si="10"/>
        <v>50</v>
      </c>
      <c r="H652" s="124" t="s">
        <v>396</v>
      </c>
      <c r="I652" s="96" t="s">
        <v>5059</v>
      </c>
      <c r="J652" s="96" t="s">
        <v>1849</v>
      </c>
    </row>
    <row r="653" spans="1:10" ht="36" x14ac:dyDescent="0.2">
      <c r="A653" s="99" t="s">
        <v>2302</v>
      </c>
      <c r="B653" s="99" t="s">
        <v>2475</v>
      </c>
      <c r="C653" s="96" t="s">
        <v>4250</v>
      </c>
      <c r="D653" s="96" t="s">
        <v>11</v>
      </c>
      <c r="E653" s="96">
        <v>10</v>
      </c>
      <c r="F653" s="98">
        <v>50</v>
      </c>
      <c r="G653" s="98">
        <f t="shared" si="10"/>
        <v>500</v>
      </c>
      <c r="H653" s="124" t="s">
        <v>396</v>
      </c>
      <c r="I653" s="96" t="s">
        <v>5059</v>
      </c>
      <c r="J653" s="96" t="s">
        <v>1849</v>
      </c>
    </row>
    <row r="654" spans="1:10" ht="36" x14ac:dyDescent="0.2">
      <c r="A654" s="99" t="s">
        <v>2302</v>
      </c>
      <c r="B654" s="99" t="s">
        <v>2476</v>
      </c>
      <c r="C654" s="96" t="s">
        <v>4250</v>
      </c>
      <c r="D654" s="96" t="s">
        <v>11</v>
      </c>
      <c r="E654" s="96">
        <v>5</v>
      </c>
      <c r="F654" s="98">
        <v>20</v>
      </c>
      <c r="G654" s="98">
        <f t="shared" si="10"/>
        <v>100</v>
      </c>
      <c r="H654" s="124" t="s">
        <v>396</v>
      </c>
      <c r="I654" s="96" t="s">
        <v>5059</v>
      </c>
      <c r="J654" s="96" t="s">
        <v>1849</v>
      </c>
    </row>
    <row r="655" spans="1:10" ht="36" x14ac:dyDescent="0.2">
      <c r="A655" s="99" t="s">
        <v>2302</v>
      </c>
      <c r="B655" s="99" t="s">
        <v>2477</v>
      </c>
      <c r="C655" s="96" t="s">
        <v>4250</v>
      </c>
      <c r="D655" s="96" t="s">
        <v>11</v>
      </c>
      <c r="E655" s="96">
        <v>5</v>
      </c>
      <c r="F655" s="98">
        <v>150</v>
      </c>
      <c r="G655" s="98">
        <f t="shared" si="10"/>
        <v>750</v>
      </c>
      <c r="H655" s="124" t="s">
        <v>396</v>
      </c>
      <c r="I655" s="96" t="s">
        <v>5059</v>
      </c>
      <c r="J655" s="96" t="s">
        <v>1849</v>
      </c>
    </row>
    <row r="656" spans="1:10" ht="36" x14ac:dyDescent="0.2">
      <c r="A656" s="99" t="s">
        <v>2302</v>
      </c>
      <c r="B656" s="99" t="s">
        <v>2478</v>
      </c>
      <c r="C656" s="96" t="s">
        <v>4250</v>
      </c>
      <c r="D656" s="96" t="s">
        <v>11</v>
      </c>
      <c r="E656" s="96">
        <v>10</v>
      </c>
      <c r="F656" s="98">
        <v>15</v>
      </c>
      <c r="G656" s="98">
        <f t="shared" si="10"/>
        <v>150</v>
      </c>
      <c r="H656" s="124" t="s">
        <v>396</v>
      </c>
      <c r="I656" s="96" t="s">
        <v>5059</v>
      </c>
      <c r="J656" s="96" t="s">
        <v>1849</v>
      </c>
    </row>
    <row r="657" spans="1:10" ht="36" x14ac:dyDescent="0.2">
      <c r="A657" s="99" t="s">
        <v>2302</v>
      </c>
      <c r="B657" s="99" t="s">
        <v>2479</v>
      </c>
      <c r="C657" s="96" t="s">
        <v>4250</v>
      </c>
      <c r="D657" s="96" t="s">
        <v>11</v>
      </c>
      <c r="E657" s="96">
        <v>10</v>
      </c>
      <c r="F657" s="98">
        <v>60</v>
      </c>
      <c r="G657" s="98">
        <f t="shared" si="10"/>
        <v>600</v>
      </c>
      <c r="H657" s="124" t="s">
        <v>396</v>
      </c>
      <c r="I657" s="96" t="s">
        <v>5059</v>
      </c>
      <c r="J657" s="96" t="s">
        <v>1849</v>
      </c>
    </row>
    <row r="658" spans="1:10" ht="36" x14ac:dyDescent="0.2">
      <c r="A658" s="99" t="s">
        <v>2302</v>
      </c>
      <c r="B658" s="99" t="s">
        <v>2480</v>
      </c>
      <c r="C658" s="96" t="s">
        <v>4250</v>
      </c>
      <c r="D658" s="96" t="s">
        <v>11</v>
      </c>
      <c r="E658" s="96">
        <v>10</v>
      </c>
      <c r="F658" s="98">
        <v>30</v>
      </c>
      <c r="G658" s="98">
        <f t="shared" si="10"/>
        <v>300</v>
      </c>
      <c r="H658" s="124" t="s">
        <v>396</v>
      </c>
      <c r="I658" s="96" t="s">
        <v>5059</v>
      </c>
      <c r="J658" s="96" t="s">
        <v>1849</v>
      </c>
    </row>
    <row r="659" spans="1:10" ht="36" x14ac:dyDescent="0.2">
      <c r="A659" s="99" t="s">
        <v>2302</v>
      </c>
      <c r="B659" s="99" t="s">
        <v>2481</v>
      </c>
      <c r="C659" s="96" t="s">
        <v>4250</v>
      </c>
      <c r="D659" s="96" t="s">
        <v>11</v>
      </c>
      <c r="E659" s="96">
        <v>10</v>
      </c>
      <c r="F659" s="98">
        <v>30</v>
      </c>
      <c r="G659" s="98">
        <f t="shared" si="10"/>
        <v>300</v>
      </c>
      <c r="H659" s="124" t="s">
        <v>396</v>
      </c>
      <c r="I659" s="96" t="s">
        <v>5059</v>
      </c>
      <c r="J659" s="96" t="s">
        <v>1849</v>
      </c>
    </row>
    <row r="660" spans="1:10" ht="36" x14ac:dyDescent="0.2">
      <c r="A660" s="99" t="s">
        <v>2302</v>
      </c>
      <c r="B660" s="99" t="s">
        <v>2482</v>
      </c>
      <c r="C660" s="96" t="s">
        <v>4250</v>
      </c>
      <c r="D660" s="96" t="s">
        <v>11</v>
      </c>
      <c r="E660" s="96">
        <v>10</v>
      </c>
      <c r="F660" s="98">
        <v>210</v>
      </c>
      <c r="G660" s="98">
        <f t="shared" si="10"/>
        <v>2100</v>
      </c>
      <c r="H660" s="124" t="s">
        <v>396</v>
      </c>
      <c r="I660" s="96" t="s">
        <v>5059</v>
      </c>
      <c r="J660" s="96" t="s">
        <v>1849</v>
      </c>
    </row>
    <row r="661" spans="1:10" ht="36" x14ac:dyDescent="0.2">
      <c r="A661" s="99" t="s">
        <v>2302</v>
      </c>
      <c r="B661" s="82" t="s">
        <v>1709</v>
      </c>
      <c r="C661" s="96" t="s">
        <v>4250</v>
      </c>
      <c r="D661" s="96" t="s">
        <v>11</v>
      </c>
      <c r="E661" s="96">
        <v>10</v>
      </c>
      <c r="F661" s="98">
        <v>10</v>
      </c>
      <c r="G661" s="98">
        <f t="shared" si="10"/>
        <v>100</v>
      </c>
      <c r="H661" s="124" t="s">
        <v>396</v>
      </c>
      <c r="I661" s="96" t="s">
        <v>5059</v>
      </c>
      <c r="J661" s="96" t="s">
        <v>1849</v>
      </c>
    </row>
    <row r="662" spans="1:10" ht="36" x14ac:dyDescent="0.2">
      <c r="A662" s="99" t="s">
        <v>2302</v>
      </c>
      <c r="B662" s="82" t="s">
        <v>2483</v>
      </c>
      <c r="C662" s="96" t="s">
        <v>4250</v>
      </c>
      <c r="D662" s="96" t="s">
        <v>11</v>
      </c>
      <c r="E662" s="96">
        <v>2</v>
      </c>
      <c r="F662" s="98">
        <v>20</v>
      </c>
      <c r="G662" s="98">
        <f t="shared" si="10"/>
        <v>40</v>
      </c>
      <c r="H662" s="124" t="s">
        <v>396</v>
      </c>
      <c r="I662" s="96" t="s">
        <v>5059</v>
      </c>
      <c r="J662" s="96" t="s">
        <v>1849</v>
      </c>
    </row>
    <row r="663" spans="1:10" ht="36" x14ac:dyDescent="0.2">
      <c r="A663" s="99" t="s">
        <v>2302</v>
      </c>
      <c r="B663" s="82" t="s">
        <v>2418</v>
      </c>
      <c r="C663" s="96" t="s">
        <v>4250</v>
      </c>
      <c r="D663" s="96" t="s">
        <v>11</v>
      </c>
      <c r="E663" s="96">
        <v>2</v>
      </c>
      <c r="F663" s="98">
        <v>55</v>
      </c>
      <c r="G663" s="98">
        <f t="shared" si="10"/>
        <v>110</v>
      </c>
      <c r="H663" s="124" t="s">
        <v>396</v>
      </c>
      <c r="I663" s="96" t="s">
        <v>5059</v>
      </c>
      <c r="J663" s="96" t="s">
        <v>1849</v>
      </c>
    </row>
    <row r="664" spans="1:10" ht="36" x14ac:dyDescent="0.2">
      <c r="A664" s="99" t="s">
        <v>2302</v>
      </c>
      <c r="B664" s="82" t="s">
        <v>2484</v>
      </c>
      <c r="C664" s="96" t="s">
        <v>4250</v>
      </c>
      <c r="D664" s="96" t="s">
        <v>11</v>
      </c>
      <c r="E664" s="96">
        <v>1</v>
      </c>
      <c r="F664" s="98">
        <v>1680</v>
      </c>
      <c r="G664" s="98">
        <f t="shared" si="10"/>
        <v>1680</v>
      </c>
      <c r="H664" s="124" t="s">
        <v>396</v>
      </c>
      <c r="I664" s="96" t="s">
        <v>5059</v>
      </c>
      <c r="J664" s="96" t="s">
        <v>1849</v>
      </c>
    </row>
    <row r="665" spans="1:10" ht="36" x14ac:dyDescent="0.2">
      <c r="A665" s="99" t="s">
        <v>2302</v>
      </c>
      <c r="B665" s="82" t="s">
        <v>2485</v>
      </c>
      <c r="C665" s="96" t="s">
        <v>4250</v>
      </c>
      <c r="D665" s="96" t="s">
        <v>11</v>
      </c>
      <c r="E665" s="96">
        <v>4</v>
      </c>
      <c r="F665" s="98">
        <v>92</v>
      </c>
      <c r="G665" s="98">
        <f t="shared" si="10"/>
        <v>368</v>
      </c>
      <c r="H665" s="124" t="s">
        <v>396</v>
      </c>
      <c r="I665" s="96" t="s">
        <v>5059</v>
      </c>
      <c r="J665" s="96" t="s">
        <v>1849</v>
      </c>
    </row>
    <row r="666" spans="1:10" ht="36" x14ac:dyDescent="0.2">
      <c r="A666" s="99" t="s">
        <v>2302</v>
      </c>
      <c r="B666" s="82" t="s">
        <v>2486</v>
      </c>
      <c r="C666" s="96" t="s">
        <v>4250</v>
      </c>
      <c r="D666" s="96" t="s">
        <v>11</v>
      </c>
      <c r="E666" s="96">
        <v>2</v>
      </c>
      <c r="F666" s="98">
        <v>595</v>
      </c>
      <c r="G666" s="98">
        <f t="shared" si="10"/>
        <v>1190</v>
      </c>
      <c r="H666" s="124" t="s">
        <v>396</v>
      </c>
      <c r="I666" s="96" t="s">
        <v>5059</v>
      </c>
      <c r="J666" s="96" t="s">
        <v>1849</v>
      </c>
    </row>
    <row r="667" spans="1:10" ht="36" x14ac:dyDescent="0.2">
      <c r="A667" s="99" t="s">
        <v>2302</v>
      </c>
      <c r="B667" s="82" t="s">
        <v>2487</v>
      </c>
      <c r="C667" s="96" t="s">
        <v>4250</v>
      </c>
      <c r="D667" s="96" t="s">
        <v>11</v>
      </c>
      <c r="E667" s="96">
        <v>2</v>
      </c>
      <c r="F667" s="98">
        <v>320</v>
      </c>
      <c r="G667" s="98">
        <f t="shared" si="10"/>
        <v>640</v>
      </c>
      <c r="H667" s="124" t="s">
        <v>396</v>
      </c>
      <c r="I667" s="96" t="s">
        <v>5059</v>
      </c>
      <c r="J667" s="96" t="s">
        <v>1849</v>
      </c>
    </row>
    <row r="668" spans="1:10" ht="36" x14ac:dyDescent="0.2">
      <c r="A668" s="99" t="s">
        <v>2302</v>
      </c>
      <c r="B668" s="82" t="s">
        <v>2488</v>
      </c>
      <c r="C668" s="96" t="s">
        <v>4250</v>
      </c>
      <c r="D668" s="96" t="s">
        <v>11</v>
      </c>
      <c r="E668" s="96">
        <v>2</v>
      </c>
      <c r="F668" s="98">
        <v>480</v>
      </c>
      <c r="G668" s="98">
        <f t="shared" si="10"/>
        <v>960</v>
      </c>
      <c r="H668" s="124" t="s">
        <v>396</v>
      </c>
      <c r="I668" s="96" t="s">
        <v>5059</v>
      </c>
      <c r="J668" s="96" t="s">
        <v>1849</v>
      </c>
    </row>
    <row r="669" spans="1:10" ht="36" x14ac:dyDescent="0.2">
      <c r="A669" s="99" t="s">
        <v>2302</v>
      </c>
      <c r="B669" s="82" t="s">
        <v>2489</v>
      </c>
      <c r="C669" s="96" t="s">
        <v>4250</v>
      </c>
      <c r="D669" s="96" t="s">
        <v>11</v>
      </c>
      <c r="E669" s="96">
        <v>2</v>
      </c>
      <c r="F669" s="98">
        <v>35</v>
      </c>
      <c r="G669" s="98">
        <f t="shared" si="10"/>
        <v>70</v>
      </c>
      <c r="H669" s="124" t="s">
        <v>396</v>
      </c>
      <c r="I669" s="96" t="s">
        <v>5059</v>
      </c>
      <c r="J669" s="96" t="s">
        <v>1849</v>
      </c>
    </row>
    <row r="670" spans="1:10" ht="36" x14ac:dyDescent="0.2">
      <c r="A670" s="99" t="s">
        <v>2302</v>
      </c>
      <c r="B670" s="82" t="s">
        <v>2490</v>
      </c>
      <c r="C670" s="96" t="s">
        <v>4250</v>
      </c>
      <c r="D670" s="96" t="s">
        <v>11</v>
      </c>
      <c r="E670" s="96">
        <v>1</v>
      </c>
      <c r="F670" s="98">
        <v>150</v>
      </c>
      <c r="G670" s="98">
        <f t="shared" si="10"/>
        <v>150</v>
      </c>
      <c r="H670" s="124" t="s">
        <v>396</v>
      </c>
      <c r="I670" s="96" t="s">
        <v>5059</v>
      </c>
      <c r="J670" s="96" t="s">
        <v>1849</v>
      </c>
    </row>
    <row r="671" spans="1:10" ht="60" x14ac:dyDescent="0.2">
      <c r="A671" s="99" t="s">
        <v>2491</v>
      </c>
      <c r="B671" s="99" t="s">
        <v>2492</v>
      </c>
      <c r="C671" s="96" t="s">
        <v>4251</v>
      </c>
      <c r="D671" s="96" t="s">
        <v>11</v>
      </c>
      <c r="E671" s="96">
        <v>3</v>
      </c>
      <c r="F671" s="98">
        <v>400</v>
      </c>
      <c r="G671" s="98">
        <f t="shared" si="10"/>
        <v>1200</v>
      </c>
      <c r="H671" s="124" t="s">
        <v>396</v>
      </c>
      <c r="I671" s="96" t="s">
        <v>5059</v>
      </c>
      <c r="J671" s="96" t="s">
        <v>1849</v>
      </c>
    </row>
    <row r="672" spans="1:10" ht="60" x14ac:dyDescent="0.2">
      <c r="A672" s="99" t="s">
        <v>2491</v>
      </c>
      <c r="B672" s="99" t="s">
        <v>2493</v>
      </c>
      <c r="C672" s="96" t="s">
        <v>4251</v>
      </c>
      <c r="D672" s="96" t="s">
        <v>11</v>
      </c>
      <c r="E672" s="96">
        <v>10</v>
      </c>
      <c r="F672" s="98">
        <v>400</v>
      </c>
      <c r="G672" s="98">
        <f t="shared" si="10"/>
        <v>4000</v>
      </c>
      <c r="H672" s="124" t="s">
        <v>396</v>
      </c>
      <c r="I672" s="96" t="s">
        <v>5059</v>
      </c>
      <c r="J672" s="96" t="s">
        <v>1849</v>
      </c>
    </row>
    <row r="673" spans="1:10" ht="60" x14ac:dyDescent="0.2">
      <c r="A673" s="99" t="s">
        <v>2491</v>
      </c>
      <c r="B673" s="99" t="s">
        <v>2494</v>
      </c>
      <c r="C673" s="96" t="s">
        <v>4251</v>
      </c>
      <c r="D673" s="96" t="s">
        <v>11</v>
      </c>
      <c r="E673" s="96">
        <v>5</v>
      </c>
      <c r="F673" s="98">
        <v>90.09</v>
      </c>
      <c r="G673" s="98">
        <f t="shared" si="10"/>
        <v>450.45000000000005</v>
      </c>
      <c r="H673" s="124" t="s">
        <v>396</v>
      </c>
      <c r="I673" s="96" t="s">
        <v>5059</v>
      </c>
      <c r="J673" s="96" t="s">
        <v>1849</v>
      </c>
    </row>
    <row r="674" spans="1:10" ht="60" x14ac:dyDescent="0.2">
      <c r="A674" s="99" t="s">
        <v>2491</v>
      </c>
      <c r="B674" s="99" t="s">
        <v>2495</v>
      </c>
      <c r="C674" s="96" t="s">
        <v>4251</v>
      </c>
      <c r="D674" s="96" t="s">
        <v>2496</v>
      </c>
      <c r="E674" s="96">
        <v>1</v>
      </c>
      <c r="F674" s="98">
        <v>3673</v>
      </c>
      <c r="G674" s="98">
        <f t="shared" si="10"/>
        <v>3673</v>
      </c>
      <c r="H674" s="124" t="s">
        <v>396</v>
      </c>
      <c r="I674" s="96" t="s">
        <v>5059</v>
      </c>
      <c r="J674" s="96" t="s">
        <v>1849</v>
      </c>
    </row>
    <row r="675" spans="1:10" ht="60" x14ac:dyDescent="0.2">
      <c r="A675" s="99" t="s">
        <v>2491</v>
      </c>
      <c r="B675" s="99" t="s">
        <v>2497</v>
      </c>
      <c r="C675" s="96" t="s">
        <v>4251</v>
      </c>
      <c r="D675" s="96" t="s">
        <v>2496</v>
      </c>
      <c r="E675" s="96">
        <v>1</v>
      </c>
      <c r="F675" s="98">
        <v>1910</v>
      </c>
      <c r="G675" s="98">
        <f t="shared" si="10"/>
        <v>1910</v>
      </c>
      <c r="H675" s="124" t="s">
        <v>396</v>
      </c>
      <c r="I675" s="96" t="s">
        <v>5059</v>
      </c>
      <c r="J675" s="96" t="s">
        <v>1849</v>
      </c>
    </row>
    <row r="676" spans="1:10" ht="60" x14ac:dyDescent="0.2">
      <c r="A676" s="99" t="s">
        <v>2491</v>
      </c>
      <c r="B676" s="99" t="s">
        <v>2498</v>
      </c>
      <c r="C676" s="96" t="s">
        <v>4251</v>
      </c>
      <c r="D676" s="96" t="s">
        <v>2496</v>
      </c>
      <c r="E676" s="96">
        <v>6</v>
      </c>
      <c r="F676" s="98">
        <v>271.7</v>
      </c>
      <c r="G676" s="98">
        <f t="shared" si="10"/>
        <v>1630.1999999999998</v>
      </c>
      <c r="H676" s="124" t="s">
        <v>396</v>
      </c>
      <c r="I676" s="96" t="s">
        <v>5059</v>
      </c>
      <c r="J676" s="96" t="s">
        <v>1849</v>
      </c>
    </row>
    <row r="677" spans="1:10" ht="60" x14ac:dyDescent="0.2">
      <c r="A677" s="99" t="s">
        <v>2491</v>
      </c>
      <c r="B677" s="99" t="s">
        <v>2499</v>
      </c>
      <c r="C677" s="96" t="s">
        <v>4251</v>
      </c>
      <c r="D677" s="96" t="s">
        <v>2496</v>
      </c>
      <c r="E677" s="96">
        <v>1</v>
      </c>
      <c r="F677" s="98">
        <v>457</v>
      </c>
      <c r="G677" s="98">
        <f t="shared" si="10"/>
        <v>457</v>
      </c>
      <c r="H677" s="124" t="s">
        <v>396</v>
      </c>
      <c r="I677" s="96" t="s">
        <v>5059</v>
      </c>
      <c r="J677" s="96" t="s">
        <v>1849</v>
      </c>
    </row>
    <row r="678" spans="1:10" ht="60" x14ac:dyDescent="0.2">
      <c r="A678" s="99" t="s">
        <v>2491</v>
      </c>
      <c r="B678" s="99" t="s">
        <v>2500</v>
      </c>
      <c r="C678" s="96" t="s">
        <v>4251</v>
      </c>
      <c r="D678" s="96" t="s">
        <v>2496</v>
      </c>
      <c r="E678" s="96">
        <v>1</v>
      </c>
      <c r="F678" s="98">
        <v>353</v>
      </c>
      <c r="G678" s="98">
        <f t="shared" si="10"/>
        <v>353</v>
      </c>
      <c r="H678" s="124" t="s">
        <v>396</v>
      </c>
      <c r="I678" s="96" t="s">
        <v>5059</v>
      </c>
      <c r="J678" s="96" t="s">
        <v>1849</v>
      </c>
    </row>
    <row r="679" spans="1:10" ht="60" x14ac:dyDescent="0.2">
      <c r="A679" s="99" t="s">
        <v>2491</v>
      </c>
      <c r="B679" s="99" t="s">
        <v>2501</v>
      </c>
      <c r="C679" s="96" t="s">
        <v>4251</v>
      </c>
      <c r="D679" s="96" t="s">
        <v>11</v>
      </c>
      <c r="E679" s="96">
        <v>1</v>
      </c>
      <c r="F679" s="98">
        <v>750</v>
      </c>
      <c r="G679" s="98">
        <f t="shared" si="10"/>
        <v>750</v>
      </c>
      <c r="H679" s="124" t="s">
        <v>396</v>
      </c>
      <c r="I679" s="96" t="s">
        <v>5059</v>
      </c>
      <c r="J679" s="96" t="s">
        <v>1849</v>
      </c>
    </row>
    <row r="680" spans="1:10" ht="60" x14ac:dyDescent="0.2">
      <c r="A680" s="99" t="s">
        <v>2491</v>
      </c>
      <c r="B680" s="82" t="s">
        <v>2502</v>
      </c>
      <c r="C680" s="96" t="s">
        <v>4251</v>
      </c>
      <c r="D680" s="96" t="s">
        <v>11</v>
      </c>
      <c r="E680" s="96">
        <v>1</v>
      </c>
      <c r="F680" s="98">
        <v>400</v>
      </c>
      <c r="G680" s="98">
        <f t="shared" si="10"/>
        <v>400</v>
      </c>
      <c r="H680" s="124" t="s">
        <v>396</v>
      </c>
      <c r="I680" s="96" t="s">
        <v>5059</v>
      </c>
      <c r="J680" s="96" t="s">
        <v>1849</v>
      </c>
    </row>
    <row r="681" spans="1:10" ht="60" x14ac:dyDescent="0.2">
      <c r="A681" s="99" t="s">
        <v>2491</v>
      </c>
      <c r="B681" s="99" t="s">
        <v>2503</v>
      </c>
      <c r="C681" s="96" t="s">
        <v>4251</v>
      </c>
      <c r="D681" s="96" t="s">
        <v>11</v>
      </c>
      <c r="E681" s="96">
        <v>4</v>
      </c>
      <c r="F681" s="98">
        <v>65</v>
      </c>
      <c r="G681" s="98">
        <f t="shared" si="10"/>
        <v>260</v>
      </c>
      <c r="H681" s="124" t="s">
        <v>396</v>
      </c>
      <c r="I681" s="96" t="s">
        <v>5059</v>
      </c>
      <c r="J681" s="96" t="s">
        <v>1849</v>
      </c>
    </row>
    <row r="682" spans="1:10" ht="60" x14ac:dyDescent="0.2">
      <c r="A682" s="99" t="s">
        <v>2491</v>
      </c>
      <c r="B682" s="99" t="s">
        <v>2504</v>
      </c>
      <c r="C682" s="96" t="s">
        <v>4251</v>
      </c>
      <c r="D682" s="96" t="s">
        <v>11</v>
      </c>
      <c r="E682" s="96">
        <v>1</v>
      </c>
      <c r="F682" s="98">
        <v>7619.6</v>
      </c>
      <c r="G682" s="98">
        <f t="shared" si="10"/>
        <v>7619.6</v>
      </c>
      <c r="H682" s="124" t="s">
        <v>396</v>
      </c>
      <c r="I682" s="96" t="s">
        <v>5059</v>
      </c>
      <c r="J682" s="96" t="s">
        <v>1849</v>
      </c>
    </row>
    <row r="683" spans="1:10" ht="60" x14ac:dyDescent="0.2">
      <c r="A683" s="99" t="s">
        <v>2491</v>
      </c>
      <c r="B683" s="99" t="s">
        <v>2505</v>
      </c>
      <c r="C683" s="96" t="s">
        <v>4251</v>
      </c>
      <c r="D683" s="96" t="s">
        <v>11</v>
      </c>
      <c r="E683" s="96">
        <v>10</v>
      </c>
      <c r="F683" s="98">
        <v>400</v>
      </c>
      <c r="G683" s="98">
        <f t="shared" si="10"/>
        <v>4000</v>
      </c>
      <c r="H683" s="124" t="s">
        <v>396</v>
      </c>
      <c r="I683" s="96" t="s">
        <v>5059</v>
      </c>
      <c r="J683" s="96" t="s">
        <v>1849</v>
      </c>
    </row>
    <row r="684" spans="1:10" ht="60" x14ac:dyDescent="0.2">
      <c r="A684" s="99" t="s">
        <v>2491</v>
      </c>
      <c r="B684" s="99" t="s">
        <v>2506</v>
      </c>
      <c r="C684" s="96" t="s">
        <v>4251</v>
      </c>
      <c r="D684" s="96" t="s">
        <v>11</v>
      </c>
      <c r="E684" s="96">
        <v>1</v>
      </c>
      <c r="F684" s="98">
        <v>300</v>
      </c>
      <c r="G684" s="98">
        <f t="shared" si="10"/>
        <v>300</v>
      </c>
      <c r="H684" s="124" t="s">
        <v>396</v>
      </c>
      <c r="I684" s="96" t="s">
        <v>5059</v>
      </c>
      <c r="J684" s="96" t="s">
        <v>1849</v>
      </c>
    </row>
    <row r="685" spans="1:10" ht="60" x14ac:dyDescent="0.2">
      <c r="A685" s="99" t="s">
        <v>2491</v>
      </c>
      <c r="B685" s="99" t="s">
        <v>2508</v>
      </c>
      <c r="C685" s="96" t="s">
        <v>4251</v>
      </c>
      <c r="D685" s="96" t="s">
        <v>2496</v>
      </c>
      <c r="E685" s="96">
        <v>1</v>
      </c>
      <c r="F685" s="98">
        <v>300</v>
      </c>
      <c r="G685" s="98">
        <f t="shared" si="10"/>
        <v>300</v>
      </c>
      <c r="H685" s="124" t="s">
        <v>396</v>
      </c>
      <c r="I685" s="96" t="s">
        <v>5059</v>
      </c>
      <c r="J685" s="96" t="s">
        <v>1849</v>
      </c>
    </row>
    <row r="686" spans="1:10" ht="60" x14ac:dyDescent="0.2">
      <c r="A686" s="99" t="s">
        <v>2491</v>
      </c>
      <c r="B686" s="99" t="s">
        <v>2509</v>
      </c>
      <c r="C686" s="96" t="s">
        <v>4251</v>
      </c>
      <c r="D686" s="96" t="s">
        <v>2496</v>
      </c>
      <c r="E686" s="96">
        <v>1</v>
      </c>
      <c r="F686" s="98">
        <v>950</v>
      </c>
      <c r="G686" s="98">
        <f t="shared" si="10"/>
        <v>950</v>
      </c>
      <c r="H686" s="124" t="s">
        <v>396</v>
      </c>
      <c r="I686" s="96" t="s">
        <v>5059</v>
      </c>
      <c r="J686" s="96" t="s">
        <v>1849</v>
      </c>
    </row>
    <row r="687" spans="1:10" ht="60" x14ac:dyDescent="0.2">
      <c r="A687" s="99" t="s">
        <v>2491</v>
      </c>
      <c r="B687" s="99" t="s">
        <v>2510</v>
      </c>
      <c r="C687" s="96" t="s">
        <v>4251</v>
      </c>
      <c r="D687" s="96" t="s">
        <v>2496</v>
      </c>
      <c r="E687" s="96">
        <v>1</v>
      </c>
      <c r="F687" s="98">
        <v>450</v>
      </c>
      <c r="G687" s="98">
        <f t="shared" si="10"/>
        <v>450</v>
      </c>
      <c r="H687" s="124" t="s">
        <v>396</v>
      </c>
      <c r="I687" s="96" t="s">
        <v>5059</v>
      </c>
      <c r="J687" s="96" t="s">
        <v>1849</v>
      </c>
    </row>
    <row r="688" spans="1:10" ht="60" x14ac:dyDescent="0.2">
      <c r="A688" s="99" t="s">
        <v>2491</v>
      </c>
      <c r="B688" s="99" t="s">
        <v>2511</v>
      </c>
      <c r="C688" s="96" t="s">
        <v>4251</v>
      </c>
      <c r="D688" s="96" t="s">
        <v>2496</v>
      </c>
      <c r="E688" s="96">
        <v>4</v>
      </c>
      <c r="F688" s="98">
        <v>280</v>
      </c>
      <c r="G688" s="98">
        <f t="shared" si="10"/>
        <v>1120</v>
      </c>
      <c r="H688" s="124" t="s">
        <v>396</v>
      </c>
      <c r="I688" s="96" t="s">
        <v>5059</v>
      </c>
      <c r="J688" s="96" t="s">
        <v>1849</v>
      </c>
    </row>
    <row r="689" spans="1:10" ht="72" x14ac:dyDescent="0.2">
      <c r="A689" s="99" t="s">
        <v>2491</v>
      </c>
      <c r="B689" s="99" t="s">
        <v>2512</v>
      </c>
      <c r="C689" s="96" t="s">
        <v>4251</v>
      </c>
      <c r="D689" s="96" t="s">
        <v>11</v>
      </c>
      <c r="E689" s="96">
        <v>4</v>
      </c>
      <c r="F689" s="98">
        <v>50</v>
      </c>
      <c r="G689" s="98">
        <f t="shared" si="10"/>
        <v>200</v>
      </c>
      <c r="H689" s="124" t="s">
        <v>396</v>
      </c>
      <c r="I689" s="96" t="s">
        <v>5059</v>
      </c>
      <c r="J689" s="96" t="s">
        <v>1849</v>
      </c>
    </row>
    <row r="690" spans="1:10" ht="72" x14ac:dyDescent="0.2">
      <c r="A690" s="99" t="s">
        <v>2491</v>
      </c>
      <c r="B690" s="99" t="s">
        <v>2513</v>
      </c>
      <c r="C690" s="96" t="s">
        <v>4251</v>
      </c>
      <c r="D690" s="96" t="s">
        <v>11</v>
      </c>
      <c r="E690" s="96">
        <v>20</v>
      </c>
      <c r="F690" s="98">
        <v>40</v>
      </c>
      <c r="G690" s="98">
        <f t="shared" si="10"/>
        <v>800</v>
      </c>
      <c r="H690" s="124" t="s">
        <v>396</v>
      </c>
      <c r="I690" s="96" t="s">
        <v>5059</v>
      </c>
      <c r="J690" s="96" t="s">
        <v>1849</v>
      </c>
    </row>
    <row r="691" spans="1:10" ht="60" x14ac:dyDescent="0.2">
      <c r="A691" s="99" t="s">
        <v>2491</v>
      </c>
      <c r="B691" s="99" t="s">
        <v>2514</v>
      </c>
      <c r="C691" s="96" t="s">
        <v>4251</v>
      </c>
      <c r="D691" s="96" t="s">
        <v>11</v>
      </c>
      <c r="E691" s="96">
        <v>16</v>
      </c>
      <c r="F691" s="98">
        <v>175</v>
      </c>
      <c r="G691" s="98">
        <f t="shared" si="10"/>
        <v>2800</v>
      </c>
      <c r="H691" s="124" t="s">
        <v>396</v>
      </c>
      <c r="I691" s="96" t="s">
        <v>5059</v>
      </c>
      <c r="J691" s="96" t="s">
        <v>1849</v>
      </c>
    </row>
    <row r="692" spans="1:10" ht="72" x14ac:dyDescent="0.2">
      <c r="A692" s="99" t="s">
        <v>2491</v>
      </c>
      <c r="B692" s="99" t="s">
        <v>2515</v>
      </c>
      <c r="C692" s="96" t="s">
        <v>4251</v>
      </c>
      <c r="D692" s="96" t="s">
        <v>11</v>
      </c>
      <c r="E692" s="96">
        <v>4</v>
      </c>
      <c r="F692" s="98">
        <v>230</v>
      </c>
      <c r="G692" s="98">
        <f t="shared" si="10"/>
        <v>920</v>
      </c>
      <c r="H692" s="124" t="s">
        <v>396</v>
      </c>
      <c r="I692" s="96" t="s">
        <v>5059</v>
      </c>
      <c r="J692" s="96" t="s">
        <v>1849</v>
      </c>
    </row>
    <row r="693" spans="1:10" ht="60" x14ac:dyDescent="0.2">
      <c r="A693" s="99" t="s">
        <v>2491</v>
      </c>
      <c r="B693" s="99" t="s">
        <v>2516</v>
      </c>
      <c r="C693" s="96" t="s">
        <v>4251</v>
      </c>
      <c r="D693" s="96" t="s">
        <v>11</v>
      </c>
      <c r="E693" s="96">
        <v>50</v>
      </c>
      <c r="F693" s="98">
        <v>150</v>
      </c>
      <c r="G693" s="98">
        <f t="shared" si="10"/>
        <v>7500</v>
      </c>
      <c r="H693" s="124" t="s">
        <v>396</v>
      </c>
      <c r="I693" s="96" t="s">
        <v>5059</v>
      </c>
      <c r="J693" s="96" t="s">
        <v>1849</v>
      </c>
    </row>
    <row r="694" spans="1:10" ht="60" x14ac:dyDescent="0.2">
      <c r="A694" s="99" t="s">
        <v>2491</v>
      </c>
      <c r="B694" s="99" t="s">
        <v>2517</v>
      </c>
      <c r="C694" s="96" t="s">
        <v>4251</v>
      </c>
      <c r="D694" s="96" t="s">
        <v>11</v>
      </c>
      <c r="E694" s="96">
        <v>10</v>
      </c>
      <c r="F694" s="98">
        <v>200</v>
      </c>
      <c r="G694" s="98">
        <f t="shared" si="10"/>
        <v>2000</v>
      </c>
      <c r="H694" s="124" t="s">
        <v>396</v>
      </c>
      <c r="I694" s="96" t="s">
        <v>5059</v>
      </c>
      <c r="J694" s="96" t="s">
        <v>1849</v>
      </c>
    </row>
    <row r="695" spans="1:10" ht="60" x14ac:dyDescent="0.2">
      <c r="A695" s="99" t="s">
        <v>2491</v>
      </c>
      <c r="B695" s="99" t="s">
        <v>2518</v>
      </c>
      <c r="C695" s="96" t="s">
        <v>4251</v>
      </c>
      <c r="D695" s="96" t="s">
        <v>11</v>
      </c>
      <c r="E695" s="96">
        <v>1</v>
      </c>
      <c r="F695" s="98">
        <v>300</v>
      </c>
      <c r="G695" s="98">
        <f t="shared" si="10"/>
        <v>300</v>
      </c>
      <c r="H695" s="124" t="s">
        <v>396</v>
      </c>
      <c r="I695" s="96" t="s">
        <v>5059</v>
      </c>
      <c r="J695" s="96" t="s">
        <v>1849</v>
      </c>
    </row>
    <row r="696" spans="1:10" ht="60" x14ac:dyDescent="0.2">
      <c r="A696" s="99" t="s">
        <v>2491</v>
      </c>
      <c r="B696" s="99" t="s">
        <v>2519</v>
      </c>
      <c r="C696" s="96" t="s">
        <v>4251</v>
      </c>
      <c r="D696" s="96" t="s">
        <v>11</v>
      </c>
      <c r="E696" s="96">
        <v>3</v>
      </c>
      <c r="F696" s="98">
        <v>200</v>
      </c>
      <c r="G696" s="98">
        <f t="shared" si="10"/>
        <v>600</v>
      </c>
      <c r="H696" s="124" t="s">
        <v>396</v>
      </c>
      <c r="I696" s="96" t="s">
        <v>5059</v>
      </c>
      <c r="J696" s="96" t="s">
        <v>1849</v>
      </c>
    </row>
    <row r="697" spans="1:10" ht="60" x14ac:dyDescent="0.2">
      <c r="A697" s="99" t="s">
        <v>2491</v>
      </c>
      <c r="B697" s="99" t="s">
        <v>2520</v>
      </c>
      <c r="C697" s="96" t="s">
        <v>4251</v>
      </c>
      <c r="D697" s="96" t="s">
        <v>11</v>
      </c>
      <c r="E697" s="96">
        <v>1</v>
      </c>
      <c r="F697" s="98">
        <v>600</v>
      </c>
      <c r="G697" s="98">
        <f t="shared" si="10"/>
        <v>600</v>
      </c>
      <c r="H697" s="124" t="s">
        <v>396</v>
      </c>
      <c r="I697" s="96" t="s">
        <v>5059</v>
      </c>
      <c r="J697" s="96" t="s">
        <v>1849</v>
      </c>
    </row>
    <row r="698" spans="1:10" ht="60" x14ac:dyDescent="0.2">
      <c r="A698" s="99" t="s">
        <v>2491</v>
      </c>
      <c r="B698" s="99" t="s">
        <v>2521</v>
      </c>
      <c r="C698" s="96" t="s">
        <v>4251</v>
      </c>
      <c r="D698" s="96" t="s">
        <v>11</v>
      </c>
      <c r="E698" s="96">
        <v>1</v>
      </c>
      <c r="F698" s="98">
        <v>600</v>
      </c>
      <c r="G698" s="98">
        <f t="shared" si="10"/>
        <v>600</v>
      </c>
      <c r="H698" s="124" t="s">
        <v>396</v>
      </c>
      <c r="I698" s="96" t="s">
        <v>5059</v>
      </c>
      <c r="J698" s="96" t="s">
        <v>1849</v>
      </c>
    </row>
    <row r="699" spans="1:10" ht="60" x14ac:dyDescent="0.2">
      <c r="A699" s="99" t="s">
        <v>2491</v>
      </c>
      <c r="B699" s="99" t="s">
        <v>2522</v>
      </c>
      <c r="C699" s="96" t="s">
        <v>4251</v>
      </c>
      <c r="D699" s="96" t="s">
        <v>11</v>
      </c>
      <c r="E699" s="96">
        <v>1</v>
      </c>
      <c r="F699" s="98">
        <v>650</v>
      </c>
      <c r="G699" s="98">
        <f t="shared" si="10"/>
        <v>650</v>
      </c>
      <c r="H699" s="124" t="s">
        <v>396</v>
      </c>
      <c r="I699" s="96" t="s">
        <v>5059</v>
      </c>
      <c r="J699" s="96" t="s">
        <v>1849</v>
      </c>
    </row>
    <row r="700" spans="1:10" ht="60" x14ac:dyDescent="0.2">
      <c r="A700" s="99" t="s">
        <v>2491</v>
      </c>
      <c r="B700" s="99" t="s">
        <v>2523</v>
      </c>
      <c r="C700" s="96" t="s">
        <v>4251</v>
      </c>
      <c r="D700" s="96" t="s">
        <v>11</v>
      </c>
      <c r="E700" s="96">
        <v>1</v>
      </c>
      <c r="F700" s="98">
        <v>5000</v>
      </c>
      <c r="G700" s="98">
        <f t="shared" si="10"/>
        <v>5000</v>
      </c>
      <c r="H700" s="124" t="s">
        <v>396</v>
      </c>
      <c r="I700" s="96" t="s">
        <v>5059</v>
      </c>
      <c r="J700" s="96" t="s">
        <v>1849</v>
      </c>
    </row>
    <row r="701" spans="1:10" ht="60" x14ac:dyDescent="0.2">
      <c r="A701" s="99" t="s">
        <v>2491</v>
      </c>
      <c r="B701" s="99" t="s">
        <v>2524</v>
      </c>
      <c r="C701" s="96" t="s">
        <v>4251</v>
      </c>
      <c r="D701" s="96" t="s">
        <v>11</v>
      </c>
      <c r="E701" s="96">
        <v>12</v>
      </c>
      <c r="F701" s="98">
        <v>30</v>
      </c>
      <c r="G701" s="98">
        <f t="shared" si="10"/>
        <v>360</v>
      </c>
      <c r="H701" s="124" t="s">
        <v>396</v>
      </c>
      <c r="I701" s="96" t="s">
        <v>5059</v>
      </c>
      <c r="J701" s="96" t="s">
        <v>1849</v>
      </c>
    </row>
    <row r="702" spans="1:10" ht="60" x14ac:dyDescent="0.2">
      <c r="A702" s="99" t="s">
        <v>2491</v>
      </c>
      <c r="B702" s="99" t="s">
        <v>2525</v>
      </c>
      <c r="C702" s="96" t="s">
        <v>4251</v>
      </c>
      <c r="D702" s="96" t="s">
        <v>11</v>
      </c>
      <c r="E702" s="96">
        <v>3</v>
      </c>
      <c r="F702" s="98">
        <v>120</v>
      </c>
      <c r="G702" s="98">
        <f t="shared" si="10"/>
        <v>360</v>
      </c>
      <c r="H702" s="124" t="s">
        <v>396</v>
      </c>
      <c r="I702" s="96" t="s">
        <v>5059</v>
      </c>
      <c r="J702" s="96" t="s">
        <v>1849</v>
      </c>
    </row>
    <row r="703" spans="1:10" ht="60" x14ac:dyDescent="0.2">
      <c r="A703" s="99" t="s">
        <v>2491</v>
      </c>
      <c r="B703" s="82" t="s">
        <v>2526</v>
      </c>
      <c r="C703" s="96" t="s">
        <v>4251</v>
      </c>
      <c r="D703" s="96" t="s">
        <v>11</v>
      </c>
      <c r="E703" s="96">
        <v>10</v>
      </c>
      <c r="F703" s="98">
        <v>160</v>
      </c>
      <c r="G703" s="98">
        <f t="shared" si="10"/>
        <v>1600</v>
      </c>
      <c r="H703" s="124" t="s">
        <v>396</v>
      </c>
      <c r="I703" s="96" t="s">
        <v>5059</v>
      </c>
      <c r="J703" s="96" t="s">
        <v>1849</v>
      </c>
    </row>
    <row r="704" spans="1:10" ht="60" x14ac:dyDescent="0.2">
      <c r="A704" s="99" t="s">
        <v>2491</v>
      </c>
      <c r="B704" s="82" t="s">
        <v>2527</v>
      </c>
      <c r="C704" s="96" t="s">
        <v>4251</v>
      </c>
      <c r="D704" s="96" t="s">
        <v>11</v>
      </c>
      <c r="E704" s="96">
        <v>10</v>
      </c>
      <c r="F704" s="98">
        <v>30</v>
      </c>
      <c r="G704" s="98">
        <f t="shared" ref="G704:G766" si="11">F704*E704</f>
        <v>300</v>
      </c>
      <c r="H704" s="124" t="s">
        <v>396</v>
      </c>
      <c r="I704" s="96" t="s">
        <v>5059</v>
      </c>
      <c r="J704" s="96" t="s">
        <v>1849</v>
      </c>
    </row>
    <row r="705" spans="1:10" ht="60" x14ac:dyDescent="0.2">
      <c r="A705" s="99" t="s">
        <v>2491</v>
      </c>
      <c r="B705" s="82" t="s">
        <v>2528</v>
      </c>
      <c r="C705" s="96" t="s">
        <v>4251</v>
      </c>
      <c r="D705" s="96" t="s">
        <v>11</v>
      </c>
      <c r="E705" s="96">
        <v>1</v>
      </c>
      <c r="F705" s="98">
        <v>850</v>
      </c>
      <c r="G705" s="98">
        <f t="shared" si="11"/>
        <v>850</v>
      </c>
      <c r="H705" s="124" t="s">
        <v>396</v>
      </c>
      <c r="I705" s="96" t="s">
        <v>5059</v>
      </c>
      <c r="J705" s="96" t="s">
        <v>1849</v>
      </c>
    </row>
    <row r="706" spans="1:10" ht="60" x14ac:dyDescent="0.2">
      <c r="A706" s="99" t="s">
        <v>2491</v>
      </c>
      <c r="B706" s="82" t="s">
        <v>2529</v>
      </c>
      <c r="C706" s="96" t="s">
        <v>4251</v>
      </c>
      <c r="D706" s="96" t="s">
        <v>11</v>
      </c>
      <c r="E706" s="96">
        <v>2</v>
      </c>
      <c r="F706" s="98">
        <v>750</v>
      </c>
      <c r="G706" s="98">
        <f t="shared" si="11"/>
        <v>1500</v>
      </c>
      <c r="H706" s="124" t="s">
        <v>396</v>
      </c>
      <c r="I706" s="96" t="s">
        <v>5059</v>
      </c>
      <c r="J706" s="96" t="s">
        <v>1849</v>
      </c>
    </row>
    <row r="707" spans="1:10" ht="60" x14ac:dyDescent="0.2">
      <c r="A707" s="99" t="s">
        <v>2491</v>
      </c>
      <c r="B707" s="82" t="s">
        <v>2530</v>
      </c>
      <c r="C707" s="96" t="s">
        <v>4251</v>
      </c>
      <c r="D707" s="96" t="s">
        <v>11</v>
      </c>
      <c r="E707" s="96">
        <v>1</v>
      </c>
      <c r="F707" s="98">
        <v>600</v>
      </c>
      <c r="G707" s="98">
        <f t="shared" si="11"/>
        <v>600</v>
      </c>
      <c r="H707" s="124" t="s">
        <v>396</v>
      </c>
      <c r="I707" s="96" t="s">
        <v>5059</v>
      </c>
      <c r="J707" s="96" t="s">
        <v>1849</v>
      </c>
    </row>
    <row r="708" spans="1:10" ht="60" x14ac:dyDescent="0.2">
      <c r="A708" s="99" t="s">
        <v>2491</v>
      </c>
      <c r="B708" s="82" t="s">
        <v>1790</v>
      </c>
      <c r="C708" s="96" t="s">
        <v>4251</v>
      </c>
      <c r="D708" s="96" t="s">
        <v>11</v>
      </c>
      <c r="E708" s="96">
        <v>30</v>
      </c>
      <c r="F708" s="98">
        <v>30</v>
      </c>
      <c r="G708" s="98">
        <f t="shared" si="11"/>
        <v>900</v>
      </c>
      <c r="H708" s="124" t="s">
        <v>396</v>
      </c>
      <c r="I708" s="96" t="s">
        <v>5059</v>
      </c>
      <c r="J708" s="96" t="s">
        <v>1849</v>
      </c>
    </row>
    <row r="709" spans="1:10" ht="60" x14ac:dyDescent="0.2">
      <c r="A709" s="99" t="s">
        <v>2491</v>
      </c>
      <c r="B709" s="82" t="s">
        <v>2531</v>
      </c>
      <c r="C709" s="96" t="s">
        <v>4251</v>
      </c>
      <c r="D709" s="96" t="s">
        <v>11</v>
      </c>
      <c r="E709" s="96">
        <v>6</v>
      </c>
      <c r="F709" s="98">
        <v>160</v>
      </c>
      <c r="G709" s="98">
        <f t="shared" si="11"/>
        <v>960</v>
      </c>
      <c r="H709" s="124" t="s">
        <v>396</v>
      </c>
      <c r="I709" s="96" t="s">
        <v>5059</v>
      </c>
      <c r="J709" s="96" t="s">
        <v>1849</v>
      </c>
    </row>
    <row r="710" spans="1:10" ht="60" x14ac:dyDescent="0.2">
      <c r="A710" s="99" t="s">
        <v>2491</v>
      </c>
      <c r="B710" s="82" t="s">
        <v>2532</v>
      </c>
      <c r="C710" s="96" t="s">
        <v>4251</v>
      </c>
      <c r="D710" s="96" t="s">
        <v>11</v>
      </c>
      <c r="E710" s="96">
        <v>12</v>
      </c>
      <c r="F710" s="98">
        <v>130</v>
      </c>
      <c r="G710" s="98">
        <f t="shared" si="11"/>
        <v>1560</v>
      </c>
      <c r="H710" s="124" t="s">
        <v>396</v>
      </c>
      <c r="I710" s="96" t="s">
        <v>5059</v>
      </c>
      <c r="J710" s="96" t="s">
        <v>1849</v>
      </c>
    </row>
    <row r="711" spans="1:10" ht="60" x14ac:dyDescent="0.2">
      <c r="A711" s="99" t="s">
        <v>2491</v>
      </c>
      <c r="B711" s="82" t="s">
        <v>2533</v>
      </c>
      <c r="C711" s="96" t="s">
        <v>4251</v>
      </c>
      <c r="D711" s="96" t="s">
        <v>11</v>
      </c>
      <c r="E711" s="96">
        <v>10</v>
      </c>
      <c r="F711" s="98">
        <v>60</v>
      </c>
      <c r="G711" s="98">
        <f t="shared" si="11"/>
        <v>600</v>
      </c>
      <c r="H711" s="124" t="s">
        <v>396</v>
      </c>
      <c r="I711" s="96" t="s">
        <v>5059</v>
      </c>
      <c r="J711" s="96" t="s">
        <v>1849</v>
      </c>
    </row>
    <row r="712" spans="1:10" ht="60" x14ac:dyDescent="0.2">
      <c r="A712" s="99" t="s">
        <v>2491</v>
      </c>
      <c r="B712" s="82" t="s">
        <v>2534</v>
      </c>
      <c r="C712" s="96" t="s">
        <v>4251</v>
      </c>
      <c r="D712" s="96" t="s">
        <v>11</v>
      </c>
      <c r="E712" s="96">
        <v>2</v>
      </c>
      <c r="F712" s="98">
        <v>750</v>
      </c>
      <c r="G712" s="98">
        <f t="shared" si="11"/>
        <v>1500</v>
      </c>
      <c r="H712" s="124" t="s">
        <v>396</v>
      </c>
      <c r="I712" s="96" t="s">
        <v>5059</v>
      </c>
      <c r="J712" s="96" t="s">
        <v>1849</v>
      </c>
    </row>
    <row r="713" spans="1:10" ht="60" x14ac:dyDescent="0.2">
      <c r="A713" s="99" t="s">
        <v>2491</v>
      </c>
      <c r="B713" s="82" t="s">
        <v>2535</v>
      </c>
      <c r="C713" s="96" t="s">
        <v>4251</v>
      </c>
      <c r="D713" s="96" t="s">
        <v>11</v>
      </c>
      <c r="E713" s="96">
        <v>10</v>
      </c>
      <c r="F713" s="98">
        <v>30</v>
      </c>
      <c r="G713" s="98">
        <f t="shared" si="11"/>
        <v>300</v>
      </c>
      <c r="H713" s="124" t="s">
        <v>396</v>
      </c>
      <c r="I713" s="96" t="s">
        <v>5059</v>
      </c>
      <c r="J713" s="96" t="s">
        <v>1849</v>
      </c>
    </row>
    <row r="714" spans="1:10" ht="84" x14ac:dyDescent="0.2">
      <c r="A714" s="99" t="s">
        <v>2536</v>
      </c>
      <c r="B714" s="99" t="s">
        <v>2537</v>
      </c>
      <c r="C714" s="96" t="s">
        <v>4250</v>
      </c>
      <c r="D714" s="96" t="s">
        <v>1972</v>
      </c>
      <c r="E714" s="96">
        <v>60</v>
      </c>
      <c r="F714" s="98">
        <v>19.7</v>
      </c>
      <c r="G714" s="98">
        <f t="shared" si="11"/>
        <v>1182</v>
      </c>
      <c r="H714" s="124" t="s">
        <v>396</v>
      </c>
      <c r="I714" s="96" t="s">
        <v>5059</v>
      </c>
      <c r="J714" s="96" t="s">
        <v>1849</v>
      </c>
    </row>
    <row r="715" spans="1:10" ht="60" x14ac:dyDescent="0.2">
      <c r="A715" s="99" t="s">
        <v>2536</v>
      </c>
      <c r="B715" s="99" t="s">
        <v>2538</v>
      </c>
      <c r="C715" s="96" t="s">
        <v>4250</v>
      </c>
      <c r="D715" s="96" t="s">
        <v>1972</v>
      </c>
      <c r="E715" s="96">
        <v>240</v>
      </c>
      <c r="F715" s="98">
        <v>6.5</v>
      </c>
      <c r="G715" s="98">
        <f t="shared" si="11"/>
        <v>1560</v>
      </c>
      <c r="H715" s="124" t="s">
        <v>396</v>
      </c>
      <c r="I715" s="96" t="s">
        <v>5059</v>
      </c>
      <c r="J715" s="96" t="s">
        <v>1849</v>
      </c>
    </row>
    <row r="716" spans="1:10" ht="60" x14ac:dyDescent="0.2">
      <c r="A716" s="99" t="s">
        <v>2536</v>
      </c>
      <c r="B716" s="99" t="s">
        <v>2539</v>
      </c>
      <c r="C716" s="96" t="s">
        <v>4250</v>
      </c>
      <c r="D716" s="96" t="s">
        <v>1972</v>
      </c>
      <c r="E716" s="96">
        <v>50</v>
      </c>
      <c r="F716" s="98">
        <v>7</v>
      </c>
      <c r="G716" s="98">
        <f t="shared" si="11"/>
        <v>350</v>
      </c>
      <c r="H716" s="124" t="s">
        <v>396</v>
      </c>
      <c r="I716" s="96" t="s">
        <v>5059</v>
      </c>
      <c r="J716" s="96" t="s">
        <v>1849</v>
      </c>
    </row>
    <row r="717" spans="1:10" ht="72" x14ac:dyDescent="0.2">
      <c r="A717" s="99" t="s">
        <v>2536</v>
      </c>
      <c r="B717" s="99" t="s">
        <v>2540</v>
      </c>
      <c r="C717" s="96" t="s">
        <v>4250</v>
      </c>
      <c r="D717" s="96" t="s">
        <v>1972</v>
      </c>
      <c r="E717" s="96">
        <v>300</v>
      </c>
      <c r="F717" s="98">
        <v>31.62</v>
      </c>
      <c r="G717" s="98">
        <f t="shared" si="11"/>
        <v>9486</v>
      </c>
      <c r="H717" s="124" t="s">
        <v>396</v>
      </c>
      <c r="I717" s="96" t="s">
        <v>5059</v>
      </c>
      <c r="J717" s="96" t="s">
        <v>1849</v>
      </c>
    </row>
    <row r="718" spans="1:10" ht="60" x14ac:dyDescent="0.2">
      <c r="A718" s="99" t="s">
        <v>2536</v>
      </c>
      <c r="B718" s="99" t="s">
        <v>2541</v>
      </c>
      <c r="C718" s="96" t="s">
        <v>4250</v>
      </c>
      <c r="D718" s="96" t="s">
        <v>13</v>
      </c>
      <c r="E718" s="96">
        <v>175</v>
      </c>
      <c r="F718" s="98">
        <v>4.32</v>
      </c>
      <c r="G718" s="98">
        <f t="shared" si="11"/>
        <v>756</v>
      </c>
      <c r="H718" s="124" t="s">
        <v>396</v>
      </c>
      <c r="I718" s="96" t="s">
        <v>5059</v>
      </c>
      <c r="J718" s="96" t="s">
        <v>1849</v>
      </c>
    </row>
    <row r="719" spans="1:10" ht="72" x14ac:dyDescent="0.2">
      <c r="A719" s="99" t="s">
        <v>2536</v>
      </c>
      <c r="B719" s="99" t="s">
        <v>2542</v>
      </c>
      <c r="C719" s="96" t="s">
        <v>4250</v>
      </c>
      <c r="D719" s="96" t="s">
        <v>13</v>
      </c>
      <c r="E719" s="96">
        <v>300</v>
      </c>
      <c r="F719" s="98">
        <v>11.09</v>
      </c>
      <c r="G719" s="98">
        <f t="shared" si="11"/>
        <v>3327</v>
      </c>
      <c r="H719" s="124" t="s">
        <v>396</v>
      </c>
      <c r="I719" s="96" t="s">
        <v>5059</v>
      </c>
      <c r="J719" s="96" t="s">
        <v>1849</v>
      </c>
    </row>
    <row r="720" spans="1:10" ht="72" x14ac:dyDescent="0.2">
      <c r="A720" s="99" t="s">
        <v>2536</v>
      </c>
      <c r="B720" s="99" t="s">
        <v>2543</v>
      </c>
      <c r="C720" s="96" t="s">
        <v>4250</v>
      </c>
      <c r="D720" s="96" t="s">
        <v>11</v>
      </c>
      <c r="E720" s="96">
        <v>120</v>
      </c>
      <c r="F720" s="98">
        <v>2.1</v>
      </c>
      <c r="G720" s="98">
        <f t="shared" si="11"/>
        <v>252</v>
      </c>
      <c r="H720" s="124" t="s">
        <v>396</v>
      </c>
      <c r="I720" s="96" t="s">
        <v>5059</v>
      </c>
      <c r="J720" s="96" t="s">
        <v>1849</v>
      </c>
    </row>
    <row r="721" spans="1:10" ht="24" x14ac:dyDescent="0.2">
      <c r="A721" s="99" t="s">
        <v>2536</v>
      </c>
      <c r="B721" s="99" t="s">
        <v>2544</v>
      </c>
      <c r="C721" s="96" t="s">
        <v>4250</v>
      </c>
      <c r="D721" s="96" t="s">
        <v>434</v>
      </c>
      <c r="E721" s="96">
        <v>200</v>
      </c>
      <c r="F721" s="98">
        <v>39.299999999999997</v>
      </c>
      <c r="G721" s="98">
        <f t="shared" si="11"/>
        <v>7859.9999999999991</v>
      </c>
      <c r="H721" s="124" t="s">
        <v>396</v>
      </c>
      <c r="I721" s="96" t="s">
        <v>5059</v>
      </c>
      <c r="J721" s="96" t="s">
        <v>1849</v>
      </c>
    </row>
    <row r="722" spans="1:10" ht="36" x14ac:dyDescent="0.2">
      <c r="A722" s="99" t="s">
        <v>2536</v>
      </c>
      <c r="B722" s="99" t="s">
        <v>2545</v>
      </c>
      <c r="C722" s="96" t="s">
        <v>4250</v>
      </c>
      <c r="D722" s="96" t="s">
        <v>1972</v>
      </c>
      <c r="E722" s="96">
        <v>120</v>
      </c>
      <c r="F722" s="98">
        <v>7.37</v>
      </c>
      <c r="G722" s="98">
        <f t="shared" si="11"/>
        <v>884.4</v>
      </c>
      <c r="H722" s="124" t="s">
        <v>396</v>
      </c>
      <c r="I722" s="96" t="s">
        <v>5059</v>
      </c>
      <c r="J722" s="96" t="s">
        <v>1849</v>
      </c>
    </row>
    <row r="723" spans="1:10" ht="36" x14ac:dyDescent="0.2">
      <c r="A723" s="99" t="s">
        <v>2536</v>
      </c>
      <c r="B723" s="99" t="s">
        <v>2546</v>
      </c>
      <c r="C723" s="96" t="s">
        <v>4250</v>
      </c>
      <c r="D723" s="96" t="s">
        <v>13</v>
      </c>
      <c r="E723" s="96">
        <v>200</v>
      </c>
      <c r="F723" s="98">
        <v>7.29</v>
      </c>
      <c r="G723" s="98">
        <f t="shared" si="11"/>
        <v>1458</v>
      </c>
      <c r="H723" s="124" t="s">
        <v>396</v>
      </c>
      <c r="I723" s="96" t="s">
        <v>5059</v>
      </c>
      <c r="J723" s="96" t="s">
        <v>1849</v>
      </c>
    </row>
    <row r="724" spans="1:10" ht="48" x14ac:dyDescent="0.2">
      <c r="A724" s="99" t="s">
        <v>2536</v>
      </c>
      <c r="B724" s="99" t="s">
        <v>2547</v>
      </c>
      <c r="C724" s="96" t="s">
        <v>4250</v>
      </c>
      <c r="D724" s="96" t="s">
        <v>13</v>
      </c>
      <c r="E724" s="96">
        <v>200</v>
      </c>
      <c r="F724" s="98">
        <v>10.52</v>
      </c>
      <c r="G724" s="98">
        <f t="shared" si="11"/>
        <v>2104</v>
      </c>
      <c r="H724" s="124" t="s">
        <v>396</v>
      </c>
      <c r="I724" s="96" t="s">
        <v>5059</v>
      </c>
      <c r="J724" s="96" t="s">
        <v>1849</v>
      </c>
    </row>
    <row r="725" spans="1:10" ht="48" x14ac:dyDescent="0.2">
      <c r="A725" s="99" t="s">
        <v>2536</v>
      </c>
      <c r="B725" s="99" t="s">
        <v>2548</v>
      </c>
      <c r="C725" s="96" t="s">
        <v>4250</v>
      </c>
      <c r="D725" s="96" t="s">
        <v>13</v>
      </c>
      <c r="E725" s="96">
        <v>200</v>
      </c>
      <c r="F725" s="98">
        <v>11.45</v>
      </c>
      <c r="G725" s="98">
        <f t="shared" si="11"/>
        <v>2290</v>
      </c>
      <c r="H725" s="124" t="s">
        <v>396</v>
      </c>
      <c r="I725" s="96" t="s">
        <v>5059</v>
      </c>
      <c r="J725" s="96" t="s">
        <v>1849</v>
      </c>
    </row>
    <row r="726" spans="1:10" ht="60" x14ac:dyDescent="0.2">
      <c r="A726" s="99" t="s">
        <v>2536</v>
      </c>
      <c r="B726" s="99" t="s">
        <v>2549</v>
      </c>
      <c r="C726" s="96" t="s">
        <v>4250</v>
      </c>
      <c r="D726" s="96" t="s">
        <v>1972</v>
      </c>
      <c r="E726" s="96">
        <v>48</v>
      </c>
      <c r="F726" s="98">
        <v>6.2</v>
      </c>
      <c r="G726" s="98">
        <f t="shared" si="11"/>
        <v>297.60000000000002</v>
      </c>
      <c r="H726" s="124" t="s">
        <v>396</v>
      </c>
      <c r="I726" s="96" t="s">
        <v>5059</v>
      </c>
      <c r="J726" s="96" t="s">
        <v>1849</v>
      </c>
    </row>
    <row r="727" spans="1:10" ht="36" x14ac:dyDescent="0.2">
      <c r="A727" s="99" t="s">
        <v>2536</v>
      </c>
      <c r="B727" s="99" t="s">
        <v>2550</v>
      </c>
      <c r="C727" s="96" t="s">
        <v>4250</v>
      </c>
      <c r="D727" s="96" t="s">
        <v>11</v>
      </c>
      <c r="E727" s="96">
        <v>200</v>
      </c>
      <c r="F727" s="98">
        <v>9</v>
      </c>
      <c r="G727" s="98">
        <f t="shared" si="11"/>
        <v>1800</v>
      </c>
      <c r="H727" s="124" t="s">
        <v>396</v>
      </c>
      <c r="I727" s="96" t="s">
        <v>5059</v>
      </c>
      <c r="J727" s="96" t="s">
        <v>1849</v>
      </c>
    </row>
    <row r="728" spans="1:10" ht="60" x14ac:dyDescent="0.2">
      <c r="A728" s="99" t="s">
        <v>2536</v>
      </c>
      <c r="B728" s="99" t="s">
        <v>2551</v>
      </c>
      <c r="C728" s="96" t="s">
        <v>4250</v>
      </c>
      <c r="D728" s="96" t="s">
        <v>2552</v>
      </c>
      <c r="E728" s="96">
        <v>48</v>
      </c>
      <c r="F728" s="98">
        <v>13.58</v>
      </c>
      <c r="G728" s="98">
        <f t="shared" si="11"/>
        <v>651.84</v>
      </c>
      <c r="H728" s="124" t="s">
        <v>396</v>
      </c>
      <c r="I728" s="96" t="s">
        <v>5059</v>
      </c>
      <c r="J728" s="96" t="s">
        <v>1849</v>
      </c>
    </row>
    <row r="729" spans="1:10" ht="48" x14ac:dyDescent="0.2">
      <c r="A729" s="99" t="s">
        <v>2536</v>
      </c>
      <c r="B729" s="99" t="s">
        <v>2553</v>
      </c>
      <c r="C729" s="96" t="s">
        <v>4250</v>
      </c>
      <c r="D729" s="96" t="s">
        <v>13</v>
      </c>
      <c r="E729" s="96">
        <v>90</v>
      </c>
      <c r="F729" s="98">
        <v>1.65</v>
      </c>
      <c r="G729" s="98">
        <f t="shared" si="11"/>
        <v>148.5</v>
      </c>
      <c r="H729" s="124" t="s">
        <v>396</v>
      </c>
      <c r="I729" s="96" t="s">
        <v>5059</v>
      </c>
      <c r="J729" s="96" t="s">
        <v>1849</v>
      </c>
    </row>
    <row r="730" spans="1:10" ht="60" x14ac:dyDescent="0.2">
      <c r="A730" s="99" t="s">
        <v>2536</v>
      </c>
      <c r="B730" s="99" t="s">
        <v>2554</v>
      </c>
      <c r="C730" s="96" t="s">
        <v>4250</v>
      </c>
      <c r="D730" s="96" t="s">
        <v>11</v>
      </c>
      <c r="E730" s="96">
        <v>30</v>
      </c>
      <c r="F730" s="98">
        <v>10.3</v>
      </c>
      <c r="G730" s="98">
        <f t="shared" si="11"/>
        <v>309</v>
      </c>
      <c r="H730" s="124" t="s">
        <v>396</v>
      </c>
      <c r="I730" s="96" t="s">
        <v>5059</v>
      </c>
      <c r="J730" s="96" t="s">
        <v>1849</v>
      </c>
    </row>
    <row r="731" spans="1:10" ht="36" x14ac:dyDescent="0.2">
      <c r="A731" s="99" t="s">
        <v>2536</v>
      </c>
      <c r="B731" s="99" t="s">
        <v>2555</v>
      </c>
      <c r="C731" s="96" t="s">
        <v>4250</v>
      </c>
      <c r="D731" s="96" t="s">
        <v>13</v>
      </c>
      <c r="E731" s="96">
        <v>200</v>
      </c>
      <c r="F731" s="98">
        <v>6.95</v>
      </c>
      <c r="G731" s="98">
        <f t="shared" si="11"/>
        <v>1390</v>
      </c>
      <c r="H731" s="124" t="s">
        <v>396</v>
      </c>
      <c r="I731" s="96" t="s">
        <v>5059</v>
      </c>
      <c r="J731" s="96" t="s">
        <v>1849</v>
      </c>
    </row>
    <row r="732" spans="1:10" ht="60" x14ac:dyDescent="0.2">
      <c r="A732" s="99" t="s">
        <v>2536</v>
      </c>
      <c r="B732" s="99" t="s">
        <v>2556</v>
      </c>
      <c r="C732" s="96" t="s">
        <v>4250</v>
      </c>
      <c r="D732" s="96" t="s">
        <v>1972</v>
      </c>
      <c r="E732" s="96">
        <v>50</v>
      </c>
      <c r="F732" s="98">
        <v>7</v>
      </c>
      <c r="G732" s="98">
        <f t="shared" si="11"/>
        <v>350</v>
      </c>
      <c r="H732" s="124" t="s">
        <v>396</v>
      </c>
      <c r="I732" s="96" t="s">
        <v>5059</v>
      </c>
      <c r="J732" s="96" t="s">
        <v>1849</v>
      </c>
    </row>
    <row r="733" spans="1:10" ht="60" x14ac:dyDescent="0.2">
      <c r="A733" s="99" t="s">
        <v>2536</v>
      </c>
      <c r="B733" s="99" t="s">
        <v>2557</v>
      </c>
      <c r="C733" s="96" t="s">
        <v>4250</v>
      </c>
      <c r="D733" s="96" t="s">
        <v>1972</v>
      </c>
      <c r="E733" s="96">
        <v>50</v>
      </c>
      <c r="F733" s="98">
        <v>11.7</v>
      </c>
      <c r="G733" s="98">
        <f t="shared" si="11"/>
        <v>585</v>
      </c>
      <c r="H733" s="124" t="s">
        <v>396</v>
      </c>
      <c r="I733" s="96" t="s">
        <v>5059</v>
      </c>
      <c r="J733" s="96" t="s">
        <v>1849</v>
      </c>
    </row>
    <row r="734" spans="1:10" ht="36" x14ac:dyDescent="0.2">
      <c r="A734" s="99" t="s">
        <v>2536</v>
      </c>
      <c r="B734" s="99" t="s">
        <v>2558</v>
      </c>
      <c r="C734" s="96" t="s">
        <v>4250</v>
      </c>
      <c r="D734" s="96" t="s">
        <v>11</v>
      </c>
      <c r="E734" s="96">
        <v>24</v>
      </c>
      <c r="F734" s="98">
        <v>4</v>
      </c>
      <c r="G734" s="98">
        <f t="shared" si="11"/>
        <v>96</v>
      </c>
      <c r="H734" s="124" t="s">
        <v>396</v>
      </c>
      <c r="I734" s="96" t="s">
        <v>5059</v>
      </c>
      <c r="J734" s="96" t="s">
        <v>1849</v>
      </c>
    </row>
    <row r="735" spans="1:10" ht="60" x14ac:dyDescent="0.2">
      <c r="A735" s="99" t="s">
        <v>2536</v>
      </c>
      <c r="B735" s="99" t="s">
        <v>2559</v>
      </c>
      <c r="C735" s="96" t="s">
        <v>4250</v>
      </c>
      <c r="D735" s="96" t="s">
        <v>1972</v>
      </c>
      <c r="E735" s="96">
        <v>40</v>
      </c>
      <c r="F735" s="98">
        <v>5.9</v>
      </c>
      <c r="G735" s="98">
        <f t="shared" si="11"/>
        <v>236</v>
      </c>
      <c r="H735" s="124" t="s">
        <v>396</v>
      </c>
      <c r="I735" s="96" t="s">
        <v>5059</v>
      </c>
      <c r="J735" s="96" t="s">
        <v>1849</v>
      </c>
    </row>
    <row r="736" spans="1:10" ht="36" x14ac:dyDescent="0.2">
      <c r="A736" s="99" t="s">
        <v>2536</v>
      </c>
      <c r="B736" s="99" t="s">
        <v>2560</v>
      </c>
      <c r="C736" s="96" t="s">
        <v>4250</v>
      </c>
      <c r="D736" s="96" t="s">
        <v>11</v>
      </c>
      <c r="E736" s="96">
        <v>24</v>
      </c>
      <c r="F736" s="98">
        <v>7.15</v>
      </c>
      <c r="G736" s="98">
        <f t="shared" si="11"/>
        <v>171.60000000000002</v>
      </c>
      <c r="H736" s="124" t="s">
        <v>396</v>
      </c>
      <c r="I736" s="96" t="s">
        <v>5059</v>
      </c>
      <c r="J736" s="96" t="s">
        <v>1849</v>
      </c>
    </row>
    <row r="737" spans="1:10" ht="48" x14ac:dyDescent="0.2">
      <c r="A737" s="99" t="s">
        <v>2536</v>
      </c>
      <c r="B737" s="99" t="s">
        <v>2561</v>
      </c>
      <c r="C737" s="96" t="s">
        <v>4250</v>
      </c>
      <c r="D737" s="96" t="s">
        <v>1972</v>
      </c>
      <c r="E737" s="96">
        <v>60</v>
      </c>
      <c r="F737" s="98">
        <v>20.5</v>
      </c>
      <c r="G737" s="98">
        <f t="shared" si="11"/>
        <v>1230</v>
      </c>
      <c r="H737" s="124" t="s">
        <v>396</v>
      </c>
      <c r="I737" s="96" t="s">
        <v>5059</v>
      </c>
      <c r="J737" s="96" t="s">
        <v>1849</v>
      </c>
    </row>
    <row r="738" spans="1:10" ht="36" x14ac:dyDescent="0.2">
      <c r="A738" s="99" t="s">
        <v>2536</v>
      </c>
      <c r="B738" s="99" t="s">
        <v>2562</v>
      </c>
      <c r="C738" s="96" t="s">
        <v>4250</v>
      </c>
      <c r="D738" s="96" t="s">
        <v>1972</v>
      </c>
      <c r="E738" s="96">
        <v>40</v>
      </c>
      <c r="F738" s="98">
        <v>50.6</v>
      </c>
      <c r="G738" s="98">
        <f t="shared" si="11"/>
        <v>2024</v>
      </c>
      <c r="H738" s="124" t="s">
        <v>396</v>
      </c>
      <c r="I738" s="96" t="s">
        <v>5059</v>
      </c>
      <c r="J738" s="96" t="s">
        <v>1849</v>
      </c>
    </row>
    <row r="739" spans="1:10" ht="24" x14ac:dyDescent="0.2">
      <c r="A739" s="99" t="s">
        <v>2536</v>
      </c>
      <c r="B739" s="99" t="s">
        <v>2563</v>
      </c>
      <c r="C739" s="96" t="s">
        <v>4250</v>
      </c>
      <c r="D739" s="96" t="s">
        <v>11</v>
      </c>
      <c r="E739" s="96">
        <v>10</v>
      </c>
      <c r="F739" s="98">
        <v>6.48</v>
      </c>
      <c r="G739" s="98">
        <f t="shared" si="11"/>
        <v>64.800000000000011</v>
      </c>
      <c r="H739" s="124" t="s">
        <v>396</v>
      </c>
      <c r="I739" s="96" t="s">
        <v>5059</v>
      </c>
      <c r="J739" s="96" t="s">
        <v>1849</v>
      </c>
    </row>
    <row r="740" spans="1:10" ht="24" x14ac:dyDescent="0.2">
      <c r="A740" s="99" t="s">
        <v>2536</v>
      </c>
      <c r="B740" s="99" t="s">
        <v>2564</v>
      </c>
      <c r="C740" s="96" t="s">
        <v>4250</v>
      </c>
      <c r="D740" s="96" t="s">
        <v>2408</v>
      </c>
      <c r="E740" s="96">
        <v>2</v>
      </c>
      <c r="F740" s="98">
        <v>9.9</v>
      </c>
      <c r="G740" s="98">
        <f t="shared" si="11"/>
        <v>19.8</v>
      </c>
      <c r="H740" s="124" t="s">
        <v>396</v>
      </c>
      <c r="I740" s="96" t="s">
        <v>5059</v>
      </c>
      <c r="J740" s="96" t="s">
        <v>1849</v>
      </c>
    </row>
    <row r="741" spans="1:10" ht="24" x14ac:dyDescent="0.2">
      <c r="A741" s="99" t="s">
        <v>2536</v>
      </c>
      <c r="B741" s="99" t="s">
        <v>2565</v>
      </c>
      <c r="C741" s="96" t="s">
        <v>4250</v>
      </c>
      <c r="D741" s="96" t="s">
        <v>2552</v>
      </c>
      <c r="E741" s="96">
        <v>2</v>
      </c>
      <c r="F741" s="98">
        <v>10.98</v>
      </c>
      <c r="G741" s="98">
        <f t="shared" si="11"/>
        <v>21.96</v>
      </c>
      <c r="H741" s="124" t="s">
        <v>396</v>
      </c>
      <c r="I741" s="96" t="s">
        <v>5059</v>
      </c>
      <c r="J741" s="96" t="s">
        <v>1849</v>
      </c>
    </row>
    <row r="742" spans="1:10" ht="24" x14ac:dyDescent="0.2">
      <c r="A742" s="99" t="s">
        <v>2536</v>
      </c>
      <c r="B742" s="99" t="s">
        <v>2566</v>
      </c>
      <c r="C742" s="96" t="s">
        <v>4250</v>
      </c>
      <c r="D742" s="96" t="s">
        <v>2567</v>
      </c>
      <c r="E742" s="96">
        <v>5</v>
      </c>
      <c r="F742" s="98">
        <v>4.78</v>
      </c>
      <c r="G742" s="98">
        <f t="shared" si="11"/>
        <v>23.900000000000002</v>
      </c>
      <c r="H742" s="124" t="s">
        <v>396</v>
      </c>
      <c r="I742" s="96" t="s">
        <v>5059</v>
      </c>
      <c r="J742" s="96" t="s">
        <v>1849</v>
      </c>
    </row>
    <row r="743" spans="1:10" ht="24" x14ac:dyDescent="0.2">
      <c r="A743" s="99" t="s">
        <v>2536</v>
      </c>
      <c r="B743" s="99" t="s">
        <v>2568</v>
      </c>
      <c r="C743" s="96" t="s">
        <v>4250</v>
      </c>
      <c r="D743" s="96" t="s">
        <v>13</v>
      </c>
      <c r="E743" s="96">
        <v>6</v>
      </c>
      <c r="F743" s="98">
        <v>9.98</v>
      </c>
      <c r="G743" s="98">
        <f t="shared" si="11"/>
        <v>59.88</v>
      </c>
      <c r="H743" s="124" t="s">
        <v>396</v>
      </c>
      <c r="I743" s="96" t="s">
        <v>5059</v>
      </c>
      <c r="J743" s="96" t="s">
        <v>1849</v>
      </c>
    </row>
    <row r="744" spans="1:10" ht="24" x14ac:dyDescent="0.2">
      <c r="A744" s="99" t="s">
        <v>2536</v>
      </c>
      <c r="B744" s="99" t="s">
        <v>2569</v>
      </c>
      <c r="C744" s="96" t="s">
        <v>4250</v>
      </c>
      <c r="D744" s="96" t="s">
        <v>11</v>
      </c>
      <c r="E744" s="96">
        <v>1</v>
      </c>
      <c r="F744" s="98">
        <v>16.399999999999999</v>
      </c>
      <c r="G744" s="98">
        <f t="shared" si="11"/>
        <v>16.399999999999999</v>
      </c>
      <c r="H744" s="124" t="s">
        <v>396</v>
      </c>
      <c r="I744" s="96" t="s">
        <v>5059</v>
      </c>
      <c r="J744" s="96" t="s">
        <v>1849</v>
      </c>
    </row>
    <row r="745" spans="1:10" ht="24" x14ac:dyDescent="0.2">
      <c r="A745" s="99" t="s">
        <v>2536</v>
      </c>
      <c r="B745" s="99" t="s">
        <v>2570</v>
      </c>
      <c r="C745" s="96" t="s">
        <v>4250</v>
      </c>
      <c r="D745" s="96" t="s">
        <v>11</v>
      </c>
      <c r="E745" s="96">
        <v>1</v>
      </c>
      <c r="F745" s="98">
        <v>4.9800000000000004</v>
      </c>
      <c r="G745" s="98">
        <f t="shared" si="11"/>
        <v>4.9800000000000004</v>
      </c>
      <c r="H745" s="124" t="s">
        <v>396</v>
      </c>
      <c r="I745" s="96" t="s">
        <v>5059</v>
      </c>
      <c r="J745" s="96" t="s">
        <v>1849</v>
      </c>
    </row>
    <row r="746" spans="1:10" ht="24" x14ac:dyDescent="0.2">
      <c r="A746" s="99" t="s">
        <v>2536</v>
      </c>
      <c r="B746" s="99" t="s">
        <v>2571</v>
      </c>
      <c r="C746" s="96" t="s">
        <v>4250</v>
      </c>
      <c r="D746" s="96" t="s">
        <v>1972</v>
      </c>
      <c r="E746" s="96">
        <v>2</v>
      </c>
      <c r="F746" s="98">
        <v>3.68</v>
      </c>
      <c r="G746" s="98">
        <f t="shared" si="11"/>
        <v>7.36</v>
      </c>
      <c r="H746" s="124" t="s">
        <v>396</v>
      </c>
      <c r="I746" s="96" t="s">
        <v>5059</v>
      </c>
      <c r="J746" s="96" t="s">
        <v>1849</v>
      </c>
    </row>
    <row r="747" spans="1:10" ht="24" x14ac:dyDescent="0.2">
      <c r="A747" s="99" t="s">
        <v>2536</v>
      </c>
      <c r="B747" s="99" t="s">
        <v>1614</v>
      </c>
      <c r="C747" s="96" t="s">
        <v>4250</v>
      </c>
      <c r="D747" s="96" t="s">
        <v>13</v>
      </c>
      <c r="E747" s="96">
        <v>1.32</v>
      </c>
      <c r="F747" s="98">
        <v>34.9</v>
      </c>
      <c r="G747" s="98">
        <f t="shared" si="11"/>
        <v>46.067999999999998</v>
      </c>
      <c r="H747" s="124" t="s">
        <v>396</v>
      </c>
      <c r="I747" s="96" t="s">
        <v>5059</v>
      </c>
      <c r="J747" s="96" t="s">
        <v>1849</v>
      </c>
    </row>
    <row r="748" spans="1:10" ht="60" x14ac:dyDescent="0.2">
      <c r="A748" s="99" t="s">
        <v>2536</v>
      </c>
      <c r="B748" s="99" t="s">
        <v>2572</v>
      </c>
      <c r="C748" s="96" t="s">
        <v>4250</v>
      </c>
      <c r="D748" s="96" t="s">
        <v>434</v>
      </c>
      <c r="E748" s="96">
        <v>500</v>
      </c>
      <c r="F748" s="98">
        <v>6.5</v>
      </c>
      <c r="G748" s="98">
        <f t="shared" si="11"/>
        <v>3250</v>
      </c>
      <c r="H748" s="124" t="s">
        <v>396</v>
      </c>
      <c r="I748" s="96" t="s">
        <v>5059</v>
      </c>
      <c r="J748" s="96" t="s">
        <v>1849</v>
      </c>
    </row>
    <row r="749" spans="1:10" ht="72" x14ac:dyDescent="0.2">
      <c r="A749" s="99" t="s">
        <v>2536</v>
      </c>
      <c r="B749" s="99" t="s">
        <v>2573</v>
      </c>
      <c r="C749" s="96" t="s">
        <v>4250</v>
      </c>
      <c r="D749" s="96" t="s">
        <v>434</v>
      </c>
      <c r="E749" s="96">
        <v>700</v>
      </c>
      <c r="F749" s="98">
        <v>8</v>
      </c>
      <c r="G749" s="98">
        <f t="shared" si="11"/>
        <v>5600</v>
      </c>
      <c r="H749" s="124" t="s">
        <v>396</v>
      </c>
      <c r="I749" s="96" t="s">
        <v>5059</v>
      </c>
      <c r="J749" s="96" t="s">
        <v>1849</v>
      </c>
    </row>
    <row r="750" spans="1:10" ht="72" x14ac:dyDescent="0.2">
      <c r="A750" s="99" t="s">
        <v>2536</v>
      </c>
      <c r="B750" s="99" t="s">
        <v>2574</v>
      </c>
      <c r="C750" s="96" t="s">
        <v>4250</v>
      </c>
      <c r="D750" s="96" t="s">
        <v>11</v>
      </c>
      <c r="E750" s="126">
        <v>2000</v>
      </c>
      <c r="F750" s="98">
        <v>3.5</v>
      </c>
      <c r="G750" s="98">
        <f t="shared" si="11"/>
        <v>7000</v>
      </c>
      <c r="H750" s="124" t="s">
        <v>396</v>
      </c>
      <c r="I750" s="96" t="s">
        <v>5059</v>
      </c>
      <c r="J750" s="96" t="s">
        <v>1849</v>
      </c>
    </row>
    <row r="751" spans="1:10" ht="72" x14ac:dyDescent="0.2">
      <c r="A751" s="99" t="s">
        <v>2536</v>
      </c>
      <c r="B751" s="99" t="s">
        <v>2575</v>
      </c>
      <c r="C751" s="96" t="s">
        <v>4250</v>
      </c>
      <c r="D751" s="96" t="s">
        <v>434</v>
      </c>
      <c r="E751" s="126">
        <v>2000</v>
      </c>
      <c r="F751" s="98">
        <v>5.5</v>
      </c>
      <c r="G751" s="98">
        <f t="shared" si="11"/>
        <v>11000</v>
      </c>
      <c r="H751" s="124" t="s">
        <v>396</v>
      </c>
      <c r="I751" s="96" t="s">
        <v>5059</v>
      </c>
      <c r="J751" s="96" t="s">
        <v>1849</v>
      </c>
    </row>
    <row r="752" spans="1:10" ht="72" x14ac:dyDescent="0.2">
      <c r="A752" s="99" t="s">
        <v>2536</v>
      </c>
      <c r="B752" s="99" t="s">
        <v>2576</v>
      </c>
      <c r="C752" s="96" t="s">
        <v>4250</v>
      </c>
      <c r="D752" s="96" t="s">
        <v>2577</v>
      </c>
      <c r="E752" s="96">
        <v>200</v>
      </c>
      <c r="F752" s="98">
        <v>3</v>
      </c>
      <c r="G752" s="98">
        <f t="shared" si="11"/>
        <v>600</v>
      </c>
      <c r="H752" s="124" t="s">
        <v>396</v>
      </c>
      <c r="I752" s="96" t="s">
        <v>5059</v>
      </c>
      <c r="J752" s="96" t="s">
        <v>1849</v>
      </c>
    </row>
    <row r="753" spans="1:10" ht="60" x14ac:dyDescent="0.2">
      <c r="A753" s="99" t="s">
        <v>2536</v>
      </c>
      <c r="B753" s="99" t="s">
        <v>2578</v>
      </c>
      <c r="C753" s="96" t="s">
        <v>4250</v>
      </c>
      <c r="D753" s="96" t="s">
        <v>2579</v>
      </c>
      <c r="E753" s="96">
        <v>100</v>
      </c>
      <c r="F753" s="98">
        <v>33</v>
      </c>
      <c r="G753" s="98">
        <f t="shared" si="11"/>
        <v>3300</v>
      </c>
      <c r="H753" s="124" t="s">
        <v>396</v>
      </c>
      <c r="I753" s="96" t="s">
        <v>5059</v>
      </c>
      <c r="J753" s="96" t="s">
        <v>1849</v>
      </c>
    </row>
    <row r="754" spans="1:10" ht="60" x14ac:dyDescent="0.2">
      <c r="A754" s="99" t="s">
        <v>2536</v>
      </c>
      <c r="B754" s="99" t="s">
        <v>2580</v>
      </c>
      <c r="C754" s="96" t="s">
        <v>4250</v>
      </c>
      <c r="D754" s="96" t="s">
        <v>434</v>
      </c>
      <c r="E754" s="96">
        <v>600</v>
      </c>
      <c r="F754" s="98">
        <v>4</v>
      </c>
      <c r="G754" s="98">
        <f t="shared" si="11"/>
        <v>2400</v>
      </c>
      <c r="H754" s="124" t="s">
        <v>396</v>
      </c>
      <c r="I754" s="96" t="s">
        <v>5059</v>
      </c>
      <c r="J754" s="96" t="s">
        <v>1849</v>
      </c>
    </row>
    <row r="755" spans="1:10" ht="60" x14ac:dyDescent="0.2">
      <c r="A755" s="99" t="s">
        <v>2536</v>
      </c>
      <c r="B755" s="99" t="s">
        <v>2581</v>
      </c>
      <c r="C755" s="96" t="s">
        <v>4250</v>
      </c>
      <c r="D755" s="96" t="s">
        <v>434</v>
      </c>
      <c r="E755" s="96">
        <v>30</v>
      </c>
      <c r="F755" s="98">
        <v>10.1</v>
      </c>
      <c r="G755" s="98">
        <f t="shared" si="11"/>
        <v>303</v>
      </c>
      <c r="H755" s="124" t="s">
        <v>396</v>
      </c>
      <c r="I755" s="96" t="s">
        <v>5059</v>
      </c>
      <c r="J755" s="96" t="s">
        <v>1849</v>
      </c>
    </row>
    <row r="756" spans="1:10" ht="48" x14ac:dyDescent="0.2">
      <c r="A756" s="99" t="s">
        <v>2536</v>
      </c>
      <c r="B756" s="99" t="s">
        <v>2582</v>
      </c>
      <c r="C756" s="96" t="s">
        <v>4250</v>
      </c>
      <c r="D756" s="96" t="s">
        <v>434</v>
      </c>
      <c r="E756" s="96">
        <v>300</v>
      </c>
      <c r="F756" s="98">
        <v>8</v>
      </c>
      <c r="G756" s="98">
        <f t="shared" si="11"/>
        <v>2400</v>
      </c>
      <c r="H756" s="124" t="s">
        <v>396</v>
      </c>
      <c r="I756" s="96" t="s">
        <v>5059</v>
      </c>
      <c r="J756" s="96" t="s">
        <v>1849</v>
      </c>
    </row>
    <row r="757" spans="1:10" ht="60" x14ac:dyDescent="0.2">
      <c r="A757" s="99" t="s">
        <v>2536</v>
      </c>
      <c r="B757" s="99" t="s">
        <v>2583</v>
      </c>
      <c r="C757" s="96" t="s">
        <v>4250</v>
      </c>
      <c r="D757" s="96" t="s">
        <v>11</v>
      </c>
      <c r="E757" s="96">
        <v>342</v>
      </c>
      <c r="F757" s="98">
        <v>19</v>
      </c>
      <c r="G757" s="98">
        <f t="shared" si="11"/>
        <v>6498</v>
      </c>
      <c r="H757" s="124" t="s">
        <v>396</v>
      </c>
      <c r="I757" s="96" t="s">
        <v>5059</v>
      </c>
      <c r="J757" s="96" t="s">
        <v>1849</v>
      </c>
    </row>
    <row r="758" spans="1:10" ht="48" x14ac:dyDescent="0.2">
      <c r="A758" s="99" t="s">
        <v>2536</v>
      </c>
      <c r="B758" s="99" t="s">
        <v>2584</v>
      </c>
      <c r="C758" s="96" t="s">
        <v>4250</v>
      </c>
      <c r="D758" s="96" t="s">
        <v>11</v>
      </c>
      <c r="E758" s="96">
        <v>400</v>
      </c>
      <c r="F758" s="98">
        <v>3.8</v>
      </c>
      <c r="G758" s="98">
        <f t="shared" si="11"/>
        <v>1520</v>
      </c>
      <c r="H758" s="124" t="s">
        <v>396</v>
      </c>
      <c r="I758" s="96" t="s">
        <v>5059</v>
      </c>
      <c r="J758" s="96" t="s">
        <v>1849</v>
      </c>
    </row>
    <row r="759" spans="1:10" ht="24" x14ac:dyDescent="0.2">
      <c r="A759" s="99" t="s">
        <v>2536</v>
      </c>
      <c r="B759" s="99" t="s">
        <v>2585</v>
      </c>
      <c r="C759" s="96" t="s">
        <v>4250</v>
      </c>
      <c r="D759" s="96" t="s">
        <v>434</v>
      </c>
      <c r="E759" s="96">
        <v>50</v>
      </c>
      <c r="F759" s="98">
        <v>8.6</v>
      </c>
      <c r="G759" s="98">
        <f t="shared" si="11"/>
        <v>430</v>
      </c>
      <c r="H759" s="124" t="s">
        <v>396</v>
      </c>
      <c r="I759" s="96" t="s">
        <v>5059</v>
      </c>
      <c r="J759" s="96" t="s">
        <v>1849</v>
      </c>
    </row>
    <row r="760" spans="1:10" ht="24" x14ac:dyDescent="0.2">
      <c r="A760" s="99" t="s">
        <v>2536</v>
      </c>
      <c r="B760" s="99" t="s">
        <v>2586</v>
      </c>
      <c r="C760" s="96" t="s">
        <v>4250</v>
      </c>
      <c r="D760" s="96" t="s">
        <v>2579</v>
      </c>
      <c r="E760" s="96">
        <v>84</v>
      </c>
      <c r="F760" s="98">
        <v>18.8</v>
      </c>
      <c r="G760" s="98">
        <f t="shared" si="11"/>
        <v>1579.2</v>
      </c>
      <c r="H760" s="124" t="s">
        <v>396</v>
      </c>
      <c r="I760" s="96" t="s">
        <v>5059</v>
      </c>
      <c r="J760" s="96" t="s">
        <v>1849</v>
      </c>
    </row>
    <row r="761" spans="1:10" ht="48" x14ac:dyDescent="0.2">
      <c r="A761" s="99" t="s">
        <v>2536</v>
      </c>
      <c r="B761" s="99" t="s">
        <v>2587</v>
      </c>
      <c r="C761" s="96" t="s">
        <v>4250</v>
      </c>
      <c r="D761" s="96" t="s">
        <v>2579</v>
      </c>
      <c r="E761" s="96">
        <v>204</v>
      </c>
      <c r="F761" s="98">
        <v>23.9</v>
      </c>
      <c r="G761" s="98">
        <f t="shared" si="11"/>
        <v>4875.5999999999995</v>
      </c>
      <c r="H761" s="124" t="s">
        <v>396</v>
      </c>
      <c r="I761" s="96" t="s">
        <v>5059</v>
      </c>
      <c r="J761" s="96" t="s">
        <v>1849</v>
      </c>
    </row>
    <row r="762" spans="1:10" ht="36" x14ac:dyDescent="0.2">
      <c r="A762" s="99" t="s">
        <v>2536</v>
      </c>
      <c r="B762" s="99" t="s">
        <v>2588</v>
      </c>
      <c r="C762" s="96" t="s">
        <v>4250</v>
      </c>
      <c r="D762" s="96" t="s">
        <v>2579</v>
      </c>
      <c r="E762" s="96">
        <v>400</v>
      </c>
      <c r="F762" s="98">
        <v>4.2</v>
      </c>
      <c r="G762" s="98">
        <f t="shared" si="11"/>
        <v>1680</v>
      </c>
      <c r="H762" s="124" t="s">
        <v>396</v>
      </c>
      <c r="I762" s="96" t="s">
        <v>5059</v>
      </c>
      <c r="J762" s="96" t="s">
        <v>1849</v>
      </c>
    </row>
    <row r="763" spans="1:10" ht="36" x14ac:dyDescent="0.2">
      <c r="A763" s="99" t="s">
        <v>2536</v>
      </c>
      <c r="B763" s="99" t="s">
        <v>2589</v>
      </c>
      <c r="C763" s="96" t="s">
        <v>4250</v>
      </c>
      <c r="D763" s="96" t="s">
        <v>2579</v>
      </c>
      <c r="E763" s="96">
        <v>400</v>
      </c>
      <c r="F763" s="98">
        <v>4.2</v>
      </c>
      <c r="G763" s="98">
        <f t="shared" si="11"/>
        <v>1680</v>
      </c>
      <c r="H763" s="124" t="s">
        <v>396</v>
      </c>
      <c r="I763" s="96" t="s">
        <v>5059</v>
      </c>
      <c r="J763" s="96" t="s">
        <v>1849</v>
      </c>
    </row>
    <row r="764" spans="1:10" ht="24" x14ac:dyDescent="0.2">
      <c r="A764" s="99" t="s">
        <v>2536</v>
      </c>
      <c r="B764" s="99" t="s">
        <v>2590</v>
      </c>
      <c r="C764" s="96" t="s">
        <v>4250</v>
      </c>
      <c r="D764" s="96" t="s">
        <v>2579</v>
      </c>
      <c r="E764" s="96">
        <v>400</v>
      </c>
      <c r="F764" s="98">
        <v>4.4000000000000004</v>
      </c>
      <c r="G764" s="98">
        <f t="shared" si="11"/>
        <v>1760.0000000000002</v>
      </c>
      <c r="H764" s="124" t="s">
        <v>396</v>
      </c>
      <c r="I764" s="96" t="s">
        <v>5059</v>
      </c>
      <c r="J764" s="96" t="s">
        <v>1849</v>
      </c>
    </row>
    <row r="765" spans="1:10" ht="72" x14ac:dyDescent="0.2">
      <c r="A765" s="99" t="s">
        <v>2536</v>
      </c>
      <c r="B765" s="99" t="s">
        <v>2591</v>
      </c>
      <c r="C765" s="96" t="s">
        <v>4250</v>
      </c>
      <c r="D765" s="96" t="s">
        <v>2577</v>
      </c>
      <c r="E765" s="96">
        <v>400</v>
      </c>
      <c r="F765" s="98">
        <v>3.5</v>
      </c>
      <c r="G765" s="98">
        <f t="shared" si="11"/>
        <v>1400</v>
      </c>
      <c r="H765" s="124" t="s">
        <v>396</v>
      </c>
      <c r="I765" s="96" t="s">
        <v>5059</v>
      </c>
      <c r="J765" s="96" t="s">
        <v>1849</v>
      </c>
    </row>
    <row r="766" spans="1:10" ht="24" x14ac:dyDescent="0.2">
      <c r="A766" s="99" t="s">
        <v>2536</v>
      </c>
      <c r="B766" s="99" t="s">
        <v>2592</v>
      </c>
      <c r="C766" s="96" t="s">
        <v>4250</v>
      </c>
      <c r="D766" s="96" t="s">
        <v>11</v>
      </c>
      <c r="E766" s="96">
        <v>5000</v>
      </c>
      <c r="F766" s="98">
        <v>1.1499999999999999</v>
      </c>
      <c r="G766" s="98">
        <f t="shared" si="11"/>
        <v>5750</v>
      </c>
      <c r="H766" s="124" t="s">
        <v>396</v>
      </c>
      <c r="I766" s="96" t="s">
        <v>5059</v>
      </c>
      <c r="J766" s="96" t="s">
        <v>1849</v>
      </c>
    </row>
    <row r="767" spans="1:10" ht="24" x14ac:dyDescent="0.2">
      <c r="A767" s="99" t="s">
        <v>2536</v>
      </c>
      <c r="B767" s="82" t="s">
        <v>2593</v>
      </c>
      <c r="C767" s="96" t="s">
        <v>4250</v>
      </c>
      <c r="D767" s="96" t="s">
        <v>11</v>
      </c>
      <c r="E767" s="96">
        <v>100</v>
      </c>
      <c r="F767" s="98">
        <v>27</v>
      </c>
      <c r="G767" s="98">
        <f t="shared" ref="G767:G829" si="12">F767*E767</f>
        <v>2700</v>
      </c>
      <c r="H767" s="124" t="s">
        <v>396</v>
      </c>
      <c r="I767" s="96" t="s">
        <v>5059</v>
      </c>
      <c r="J767" s="96" t="s">
        <v>1849</v>
      </c>
    </row>
    <row r="768" spans="1:10" ht="24" x14ac:dyDescent="0.2">
      <c r="A768" s="99" t="s">
        <v>2536</v>
      </c>
      <c r="B768" s="99" t="s">
        <v>2594</v>
      </c>
      <c r="C768" s="96" t="s">
        <v>4250</v>
      </c>
      <c r="D768" s="96" t="s">
        <v>11</v>
      </c>
      <c r="E768" s="96">
        <v>33</v>
      </c>
      <c r="F768" s="98">
        <v>9.9</v>
      </c>
      <c r="G768" s="98">
        <f t="shared" si="12"/>
        <v>326.7</v>
      </c>
      <c r="H768" s="124" t="s">
        <v>396</v>
      </c>
      <c r="I768" s="96" t="s">
        <v>5059</v>
      </c>
      <c r="J768" s="96" t="s">
        <v>1849</v>
      </c>
    </row>
    <row r="769" spans="1:10" ht="24" x14ac:dyDescent="0.2">
      <c r="A769" s="99" t="s">
        <v>2536</v>
      </c>
      <c r="B769" s="99" t="s">
        <v>2595</v>
      </c>
      <c r="C769" s="96" t="s">
        <v>4250</v>
      </c>
      <c r="D769" s="96" t="s">
        <v>13</v>
      </c>
      <c r="E769" s="96">
        <v>30</v>
      </c>
      <c r="F769" s="98">
        <v>28.77</v>
      </c>
      <c r="G769" s="98">
        <f t="shared" si="12"/>
        <v>863.1</v>
      </c>
      <c r="H769" s="124" t="s">
        <v>396</v>
      </c>
      <c r="I769" s="96" t="s">
        <v>5059</v>
      </c>
      <c r="J769" s="96" t="s">
        <v>1849</v>
      </c>
    </row>
    <row r="770" spans="1:10" ht="72" x14ac:dyDescent="0.2">
      <c r="A770" s="99" t="s">
        <v>2536</v>
      </c>
      <c r="B770" s="99" t="s">
        <v>2596</v>
      </c>
      <c r="C770" s="96" t="s">
        <v>4250</v>
      </c>
      <c r="D770" s="96" t="s">
        <v>2597</v>
      </c>
      <c r="E770" s="96">
        <v>580</v>
      </c>
      <c r="F770" s="98">
        <v>5.9</v>
      </c>
      <c r="G770" s="98">
        <f t="shared" si="12"/>
        <v>3422</v>
      </c>
      <c r="H770" s="124" t="s">
        <v>396</v>
      </c>
      <c r="I770" s="96" t="s">
        <v>5059</v>
      </c>
      <c r="J770" s="96" t="s">
        <v>1849</v>
      </c>
    </row>
    <row r="771" spans="1:10" ht="72" x14ac:dyDescent="0.2">
      <c r="A771" s="99" t="s">
        <v>2536</v>
      </c>
      <c r="B771" s="99" t="s">
        <v>2598</v>
      </c>
      <c r="C771" s="96" t="s">
        <v>4250</v>
      </c>
      <c r="D771" s="96" t="s">
        <v>1972</v>
      </c>
      <c r="E771" s="96">
        <v>30</v>
      </c>
      <c r="F771" s="98">
        <v>15</v>
      </c>
      <c r="G771" s="98">
        <f t="shared" si="12"/>
        <v>450</v>
      </c>
      <c r="H771" s="124" t="s">
        <v>396</v>
      </c>
      <c r="I771" s="96" t="s">
        <v>5059</v>
      </c>
      <c r="J771" s="96" t="s">
        <v>1849</v>
      </c>
    </row>
    <row r="772" spans="1:10" ht="60" x14ac:dyDescent="0.2">
      <c r="A772" s="99" t="s">
        <v>2536</v>
      </c>
      <c r="B772" s="99" t="s">
        <v>2599</v>
      </c>
      <c r="C772" s="96" t="s">
        <v>4250</v>
      </c>
      <c r="D772" s="96" t="s">
        <v>13</v>
      </c>
      <c r="E772" s="96">
        <v>80</v>
      </c>
      <c r="F772" s="98">
        <v>15.08</v>
      </c>
      <c r="G772" s="98">
        <f t="shared" si="12"/>
        <v>1206.4000000000001</v>
      </c>
      <c r="H772" s="124" t="s">
        <v>396</v>
      </c>
      <c r="I772" s="96" t="s">
        <v>5059</v>
      </c>
      <c r="J772" s="96" t="s">
        <v>1849</v>
      </c>
    </row>
    <row r="773" spans="1:10" ht="24" x14ac:dyDescent="0.2">
      <c r="A773" s="99" t="s">
        <v>2536</v>
      </c>
      <c r="B773" s="99" t="s">
        <v>2600</v>
      </c>
      <c r="C773" s="96" t="s">
        <v>4250</v>
      </c>
      <c r="D773" s="96" t="s">
        <v>11</v>
      </c>
      <c r="E773" s="96">
        <v>96</v>
      </c>
      <c r="F773" s="98">
        <v>2.25</v>
      </c>
      <c r="G773" s="98">
        <f t="shared" si="12"/>
        <v>216</v>
      </c>
      <c r="H773" s="124" t="s">
        <v>396</v>
      </c>
      <c r="I773" s="96" t="s">
        <v>5059</v>
      </c>
      <c r="J773" s="96" t="s">
        <v>1849</v>
      </c>
    </row>
    <row r="774" spans="1:10" ht="36" x14ac:dyDescent="0.2">
      <c r="A774" s="99" t="s">
        <v>2536</v>
      </c>
      <c r="B774" s="99" t="s">
        <v>2601</v>
      </c>
      <c r="C774" s="96" t="s">
        <v>4250</v>
      </c>
      <c r="D774" s="96" t="s">
        <v>11</v>
      </c>
      <c r="E774" s="96">
        <v>80</v>
      </c>
      <c r="F774" s="98">
        <v>5.55</v>
      </c>
      <c r="G774" s="98">
        <f t="shared" si="12"/>
        <v>444</v>
      </c>
      <c r="H774" s="124" t="s">
        <v>396</v>
      </c>
      <c r="I774" s="96" t="s">
        <v>5059</v>
      </c>
      <c r="J774" s="96" t="s">
        <v>1849</v>
      </c>
    </row>
    <row r="775" spans="1:10" ht="60" x14ac:dyDescent="0.2">
      <c r="A775" s="99" t="s">
        <v>2536</v>
      </c>
      <c r="B775" s="99" t="s">
        <v>2602</v>
      </c>
      <c r="C775" s="96" t="s">
        <v>4250</v>
      </c>
      <c r="D775" s="96" t="s">
        <v>13</v>
      </c>
      <c r="E775" s="96">
        <v>200</v>
      </c>
      <c r="F775" s="98">
        <v>4</v>
      </c>
      <c r="G775" s="98">
        <f t="shared" si="12"/>
        <v>800</v>
      </c>
      <c r="H775" s="124" t="s">
        <v>396</v>
      </c>
      <c r="I775" s="96" t="s">
        <v>5059</v>
      </c>
      <c r="J775" s="96" t="s">
        <v>1849</v>
      </c>
    </row>
    <row r="776" spans="1:10" ht="24" x14ac:dyDescent="0.2">
      <c r="A776" s="99" t="s">
        <v>2536</v>
      </c>
      <c r="B776" s="99" t="s">
        <v>2603</v>
      </c>
      <c r="C776" s="96" t="s">
        <v>4250</v>
      </c>
      <c r="D776" s="96" t="s">
        <v>2604</v>
      </c>
      <c r="E776" s="96">
        <v>200</v>
      </c>
      <c r="F776" s="98">
        <v>4</v>
      </c>
      <c r="G776" s="98">
        <f t="shared" si="12"/>
        <v>800</v>
      </c>
      <c r="H776" s="124" t="s">
        <v>396</v>
      </c>
      <c r="I776" s="96" t="s">
        <v>5059</v>
      </c>
      <c r="J776" s="96" t="s">
        <v>1849</v>
      </c>
    </row>
    <row r="777" spans="1:10" ht="72" x14ac:dyDescent="0.2">
      <c r="A777" s="99" t="s">
        <v>2536</v>
      </c>
      <c r="B777" s="99" t="s">
        <v>2605</v>
      </c>
      <c r="C777" s="96" t="s">
        <v>4250</v>
      </c>
      <c r="D777" s="96" t="s">
        <v>2604</v>
      </c>
      <c r="E777" s="96">
        <v>600</v>
      </c>
      <c r="F777" s="98">
        <v>4.5</v>
      </c>
      <c r="G777" s="98">
        <f t="shared" si="12"/>
        <v>2700</v>
      </c>
      <c r="H777" s="124" t="s">
        <v>396</v>
      </c>
      <c r="I777" s="96" t="s">
        <v>5059</v>
      </c>
      <c r="J777" s="96" t="s">
        <v>1849</v>
      </c>
    </row>
    <row r="778" spans="1:10" ht="72" x14ac:dyDescent="0.2">
      <c r="A778" s="99" t="s">
        <v>2536</v>
      </c>
      <c r="B778" s="99" t="s">
        <v>2606</v>
      </c>
      <c r="C778" s="96" t="s">
        <v>4250</v>
      </c>
      <c r="D778" s="96" t="s">
        <v>2408</v>
      </c>
      <c r="E778" s="96">
        <v>600</v>
      </c>
      <c r="F778" s="98">
        <v>11.6</v>
      </c>
      <c r="G778" s="98">
        <f t="shared" si="12"/>
        <v>6960</v>
      </c>
      <c r="H778" s="124" t="s">
        <v>396</v>
      </c>
      <c r="I778" s="96" t="s">
        <v>5059</v>
      </c>
      <c r="J778" s="96" t="s">
        <v>1849</v>
      </c>
    </row>
    <row r="779" spans="1:10" ht="24" x14ac:dyDescent="0.2">
      <c r="A779" s="99" t="s">
        <v>2536</v>
      </c>
      <c r="B779" s="99" t="s">
        <v>2607</v>
      </c>
      <c r="C779" s="96" t="s">
        <v>4250</v>
      </c>
      <c r="D779" s="96" t="s">
        <v>2579</v>
      </c>
      <c r="E779" s="96">
        <v>10</v>
      </c>
      <c r="F779" s="98">
        <v>10</v>
      </c>
      <c r="G779" s="98">
        <f t="shared" si="12"/>
        <v>100</v>
      </c>
      <c r="H779" s="124" t="s">
        <v>396</v>
      </c>
      <c r="I779" s="96" t="s">
        <v>5059</v>
      </c>
      <c r="J779" s="96" t="s">
        <v>1849</v>
      </c>
    </row>
    <row r="780" spans="1:10" ht="24" x14ac:dyDescent="0.2">
      <c r="A780" s="99" t="s">
        <v>2536</v>
      </c>
      <c r="B780" s="99" t="s">
        <v>2608</v>
      </c>
      <c r="C780" s="96" t="s">
        <v>4250</v>
      </c>
      <c r="D780" s="96" t="s">
        <v>2579</v>
      </c>
      <c r="E780" s="96">
        <v>10</v>
      </c>
      <c r="F780" s="98">
        <v>8</v>
      </c>
      <c r="G780" s="98">
        <f t="shared" si="12"/>
        <v>80</v>
      </c>
      <c r="H780" s="124" t="s">
        <v>396</v>
      </c>
      <c r="I780" s="96" t="s">
        <v>5059</v>
      </c>
      <c r="J780" s="96" t="s">
        <v>1849</v>
      </c>
    </row>
    <row r="781" spans="1:10" ht="24" x14ac:dyDescent="0.2">
      <c r="A781" s="99" t="s">
        <v>2536</v>
      </c>
      <c r="B781" s="99" t="s">
        <v>2609</v>
      </c>
      <c r="C781" s="96" t="s">
        <v>4250</v>
      </c>
      <c r="D781" s="96" t="s">
        <v>2579</v>
      </c>
      <c r="E781" s="96">
        <v>10</v>
      </c>
      <c r="F781" s="98">
        <v>8</v>
      </c>
      <c r="G781" s="98">
        <f t="shared" si="12"/>
        <v>80</v>
      </c>
      <c r="H781" s="124" t="s">
        <v>396</v>
      </c>
      <c r="I781" s="96" t="s">
        <v>5059</v>
      </c>
      <c r="J781" s="96" t="s">
        <v>1849</v>
      </c>
    </row>
    <row r="782" spans="1:10" ht="24" x14ac:dyDescent="0.2">
      <c r="A782" s="99" t="s">
        <v>2536</v>
      </c>
      <c r="B782" s="99" t="s">
        <v>2610</v>
      </c>
      <c r="C782" s="96" t="s">
        <v>4250</v>
      </c>
      <c r="D782" s="96" t="s">
        <v>2579</v>
      </c>
      <c r="E782" s="96">
        <v>5</v>
      </c>
      <c r="F782" s="98">
        <v>10</v>
      </c>
      <c r="G782" s="98">
        <f t="shared" si="12"/>
        <v>50</v>
      </c>
      <c r="H782" s="124" t="s">
        <v>396</v>
      </c>
      <c r="I782" s="96" t="s">
        <v>5059</v>
      </c>
      <c r="J782" s="96" t="s">
        <v>1849</v>
      </c>
    </row>
    <row r="783" spans="1:10" ht="24" x14ac:dyDescent="0.2">
      <c r="A783" s="99" t="s">
        <v>2536</v>
      </c>
      <c r="B783" s="99" t="s">
        <v>2611</v>
      </c>
      <c r="C783" s="96" t="s">
        <v>4250</v>
      </c>
      <c r="D783" s="96" t="s">
        <v>2579</v>
      </c>
      <c r="E783" s="96">
        <v>10</v>
      </c>
      <c r="F783" s="98">
        <v>8</v>
      </c>
      <c r="G783" s="98">
        <f t="shared" si="12"/>
        <v>80</v>
      </c>
      <c r="H783" s="124" t="s">
        <v>396</v>
      </c>
      <c r="I783" s="96" t="s">
        <v>5059</v>
      </c>
      <c r="J783" s="96" t="s">
        <v>1849</v>
      </c>
    </row>
    <row r="784" spans="1:10" ht="24" x14ac:dyDescent="0.2">
      <c r="A784" s="99" t="s">
        <v>2536</v>
      </c>
      <c r="B784" s="99" t="s">
        <v>2612</v>
      </c>
      <c r="C784" s="96" t="s">
        <v>4250</v>
      </c>
      <c r="D784" s="96" t="s">
        <v>13</v>
      </c>
      <c r="E784" s="96">
        <v>8</v>
      </c>
      <c r="F784" s="98">
        <v>5.99</v>
      </c>
      <c r="G784" s="98">
        <f t="shared" si="12"/>
        <v>47.92</v>
      </c>
      <c r="H784" s="124" t="s">
        <v>396</v>
      </c>
      <c r="I784" s="96" t="s">
        <v>5059</v>
      </c>
      <c r="J784" s="96" t="s">
        <v>1849</v>
      </c>
    </row>
    <row r="785" spans="1:10" ht="36" x14ac:dyDescent="0.2">
      <c r="A785" s="99" t="s">
        <v>2536</v>
      </c>
      <c r="B785" s="99" t="s">
        <v>2613</v>
      </c>
      <c r="C785" s="96" t="s">
        <v>4250</v>
      </c>
      <c r="D785" s="96" t="s">
        <v>11</v>
      </c>
      <c r="E785" s="96">
        <v>6</v>
      </c>
      <c r="F785" s="98">
        <v>3.77</v>
      </c>
      <c r="G785" s="98">
        <f t="shared" si="12"/>
        <v>22.62</v>
      </c>
      <c r="H785" s="124" t="s">
        <v>396</v>
      </c>
      <c r="I785" s="96" t="s">
        <v>5059</v>
      </c>
      <c r="J785" s="96" t="s">
        <v>1849</v>
      </c>
    </row>
    <row r="786" spans="1:10" ht="24" x14ac:dyDescent="0.2">
      <c r="A786" s="99" t="s">
        <v>2536</v>
      </c>
      <c r="B786" s="99" t="s">
        <v>2614</v>
      </c>
      <c r="C786" s="96" t="s">
        <v>4250</v>
      </c>
      <c r="D786" s="96" t="s">
        <v>1972</v>
      </c>
      <c r="E786" s="96">
        <v>20</v>
      </c>
      <c r="F786" s="98">
        <v>12</v>
      </c>
      <c r="G786" s="98">
        <f t="shared" si="12"/>
        <v>240</v>
      </c>
      <c r="H786" s="124" t="s">
        <v>396</v>
      </c>
      <c r="I786" s="96" t="s">
        <v>5059</v>
      </c>
      <c r="J786" s="96" t="s">
        <v>1849</v>
      </c>
    </row>
    <row r="787" spans="1:10" ht="24" x14ac:dyDescent="0.2">
      <c r="A787" s="99" t="s">
        <v>2536</v>
      </c>
      <c r="B787" s="99" t="s">
        <v>2615</v>
      </c>
      <c r="C787" s="96" t="s">
        <v>4250</v>
      </c>
      <c r="D787" s="96" t="s">
        <v>11</v>
      </c>
      <c r="E787" s="96">
        <v>2</v>
      </c>
      <c r="F787" s="98">
        <v>3.98</v>
      </c>
      <c r="G787" s="98">
        <f t="shared" si="12"/>
        <v>7.96</v>
      </c>
      <c r="H787" s="124" t="s">
        <v>396</v>
      </c>
      <c r="I787" s="96" t="s">
        <v>5059</v>
      </c>
      <c r="J787" s="96" t="s">
        <v>1849</v>
      </c>
    </row>
    <row r="788" spans="1:10" ht="24" x14ac:dyDescent="0.2">
      <c r="A788" s="99" t="s">
        <v>2536</v>
      </c>
      <c r="B788" s="99" t="s">
        <v>2616</v>
      </c>
      <c r="C788" s="96" t="s">
        <v>4250</v>
      </c>
      <c r="D788" s="96" t="s">
        <v>1972</v>
      </c>
      <c r="E788" s="96">
        <v>6</v>
      </c>
      <c r="F788" s="98">
        <v>8.77</v>
      </c>
      <c r="G788" s="98">
        <f t="shared" si="12"/>
        <v>52.62</v>
      </c>
      <c r="H788" s="124" t="s">
        <v>396</v>
      </c>
      <c r="I788" s="96" t="s">
        <v>5059</v>
      </c>
      <c r="J788" s="96" t="s">
        <v>1849</v>
      </c>
    </row>
    <row r="789" spans="1:10" ht="24" x14ac:dyDescent="0.2">
      <c r="A789" s="99" t="s">
        <v>2536</v>
      </c>
      <c r="B789" s="99" t="s">
        <v>2617</v>
      </c>
      <c r="C789" s="96" t="s">
        <v>4250</v>
      </c>
      <c r="D789" s="96" t="s">
        <v>2618</v>
      </c>
      <c r="E789" s="96">
        <v>4</v>
      </c>
      <c r="F789" s="98">
        <v>11.99</v>
      </c>
      <c r="G789" s="98">
        <f t="shared" si="12"/>
        <v>47.96</v>
      </c>
      <c r="H789" s="124" t="s">
        <v>396</v>
      </c>
      <c r="I789" s="96" t="s">
        <v>5059</v>
      </c>
      <c r="J789" s="96" t="s">
        <v>1849</v>
      </c>
    </row>
    <row r="790" spans="1:10" ht="24" x14ac:dyDescent="0.2">
      <c r="A790" s="99" t="s">
        <v>2536</v>
      </c>
      <c r="B790" s="99" t="s">
        <v>2619</v>
      </c>
      <c r="C790" s="96" t="s">
        <v>4250</v>
      </c>
      <c r="D790" s="96" t="s">
        <v>2620</v>
      </c>
      <c r="E790" s="96">
        <v>1</v>
      </c>
      <c r="F790" s="98">
        <v>14.99</v>
      </c>
      <c r="G790" s="98">
        <f t="shared" si="12"/>
        <v>14.99</v>
      </c>
      <c r="H790" s="124" t="s">
        <v>396</v>
      </c>
      <c r="I790" s="96" t="s">
        <v>5059</v>
      </c>
      <c r="J790" s="96" t="s">
        <v>1849</v>
      </c>
    </row>
    <row r="791" spans="1:10" ht="24" x14ac:dyDescent="0.2">
      <c r="A791" s="99" t="s">
        <v>2536</v>
      </c>
      <c r="B791" s="99" t="s">
        <v>2621</v>
      </c>
      <c r="C791" s="96" t="s">
        <v>4250</v>
      </c>
      <c r="D791" s="96" t="s">
        <v>11</v>
      </c>
      <c r="E791" s="96">
        <v>4</v>
      </c>
      <c r="F791" s="98">
        <v>9</v>
      </c>
      <c r="G791" s="98">
        <f t="shared" si="12"/>
        <v>36</v>
      </c>
      <c r="H791" s="124" t="s">
        <v>396</v>
      </c>
      <c r="I791" s="96" t="s">
        <v>5059</v>
      </c>
      <c r="J791" s="96" t="s">
        <v>1849</v>
      </c>
    </row>
    <row r="792" spans="1:10" ht="24" x14ac:dyDescent="0.2">
      <c r="A792" s="99" t="s">
        <v>2536</v>
      </c>
      <c r="B792" s="99" t="s">
        <v>2622</v>
      </c>
      <c r="C792" s="96" t="s">
        <v>4250</v>
      </c>
      <c r="D792" s="96" t="s">
        <v>11</v>
      </c>
      <c r="E792" s="96">
        <v>2</v>
      </c>
      <c r="F792" s="98">
        <v>12</v>
      </c>
      <c r="G792" s="98">
        <f t="shared" si="12"/>
        <v>24</v>
      </c>
      <c r="H792" s="124" t="s">
        <v>396</v>
      </c>
      <c r="I792" s="96" t="s">
        <v>5059</v>
      </c>
      <c r="J792" s="96" t="s">
        <v>1849</v>
      </c>
    </row>
    <row r="793" spans="1:10" ht="24" x14ac:dyDescent="0.2">
      <c r="A793" s="99" t="s">
        <v>2536</v>
      </c>
      <c r="B793" s="99" t="s">
        <v>2623</v>
      </c>
      <c r="C793" s="96" t="s">
        <v>4250</v>
      </c>
      <c r="D793" s="96" t="s">
        <v>1972</v>
      </c>
      <c r="E793" s="96">
        <v>6</v>
      </c>
      <c r="F793" s="98">
        <v>8</v>
      </c>
      <c r="G793" s="98">
        <f t="shared" si="12"/>
        <v>48</v>
      </c>
      <c r="H793" s="124" t="s">
        <v>396</v>
      </c>
      <c r="I793" s="96" t="s">
        <v>5059</v>
      </c>
      <c r="J793" s="96" t="s">
        <v>1849</v>
      </c>
    </row>
    <row r="794" spans="1:10" ht="24" x14ac:dyDescent="0.2">
      <c r="A794" s="99" t="s">
        <v>2536</v>
      </c>
      <c r="B794" s="99" t="s">
        <v>2624</v>
      </c>
      <c r="C794" s="96" t="s">
        <v>4250</v>
      </c>
      <c r="D794" s="96" t="s">
        <v>1972</v>
      </c>
      <c r="E794" s="96">
        <v>6</v>
      </c>
      <c r="F794" s="98">
        <v>8</v>
      </c>
      <c r="G794" s="98">
        <f t="shared" si="12"/>
        <v>48</v>
      </c>
      <c r="H794" s="124" t="s">
        <v>396</v>
      </c>
      <c r="I794" s="96" t="s">
        <v>5059</v>
      </c>
      <c r="J794" s="96" t="s">
        <v>1849</v>
      </c>
    </row>
    <row r="795" spans="1:10" ht="24" x14ac:dyDescent="0.2">
      <c r="A795" s="99" t="s">
        <v>2536</v>
      </c>
      <c r="B795" s="99" t="s">
        <v>2625</v>
      </c>
      <c r="C795" s="96" t="s">
        <v>4250</v>
      </c>
      <c r="D795" s="96" t="s">
        <v>1972</v>
      </c>
      <c r="E795" s="96">
        <v>4</v>
      </c>
      <c r="F795" s="98">
        <v>8</v>
      </c>
      <c r="G795" s="98">
        <f t="shared" si="12"/>
        <v>32</v>
      </c>
      <c r="H795" s="124" t="s">
        <v>396</v>
      </c>
      <c r="I795" s="96" t="s">
        <v>5059</v>
      </c>
      <c r="J795" s="96" t="s">
        <v>1849</v>
      </c>
    </row>
    <row r="796" spans="1:10" ht="24" x14ac:dyDescent="0.2">
      <c r="A796" s="99" t="s">
        <v>2536</v>
      </c>
      <c r="B796" s="99" t="s">
        <v>2626</v>
      </c>
      <c r="C796" s="96" t="s">
        <v>4250</v>
      </c>
      <c r="D796" s="96" t="s">
        <v>11</v>
      </c>
      <c r="E796" s="96">
        <v>1</v>
      </c>
      <c r="F796" s="98">
        <v>4.9800000000000004</v>
      </c>
      <c r="G796" s="98">
        <f t="shared" si="12"/>
        <v>4.9800000000000004</v>
      </c>
      <c r="H796" s="124" t="s">
        <v>396</v>
      </c>
      <c r="I796" s="96" t="s">
        <v>5059</v>
      </c>
      <c r="J796" s="96" t="s">
        <v>1849</v>
      </c>
    </row>
    <row r="797" spans="1:10" ht="24" x14ac:dyDescent="0.2">
      <c r="A797" s="99" t="s">
        <v>2536</v>
      </c>
      <c r="B797" s="99" t="s">
        <v>2627</v>
      </c>
      <c r="C797" s="96" t="s">
        <v>4250</v>
      </c>
      <c r="D797" s="96" t="s">
        <v>11</v>
      </c>
      <c r="E797" s="96">
        <v>2</v>
      </c>
      <c r="F797" s="98">
        <v>8.99</v>
      </c>
      <c r="G797" s="98">
        <f t="shared" si="12"/>
        <v>17.98</v>
      </c>
      <c r="H797" s="124" t="s">
        <v>396</v>
      </c>
      <c r="I797" s="96" t="s">
        <v>5059</v>
      </c>
      <c r="J797" s="96" t="s">
        <v>1849</v>
      </c>
    </row>
    <row r="798" spans="1:10" ht="24" x14ac:dyDescent="0.2">
      <c r="A798" s="99" t="s">
        <v>2536</v>
      </c>
      <c r="B798" s="99" t="s">
        <v>2628</v>
      </c>
      <c r="C798" s="96" t="s">
        <v>4250</v>
      </c>
      <c r="D798" s="96" t="s">
        <v>2579</v>
      </c>
      <c r="E798" s="96">
        <v>10</v>
      </c>
      <c r="F798" s="98">
        <v>6</v>
      </c>
      <c r="G798" s="98">
        <f t="shared" si="12"/>
        <v>60</v>
      </c>
      <c r="H798" s="124" t="s">
        <v>396</v>
      </c>
      <c r="I798" s="96" t="s">
        <v>5059</v>
      </c>
      <c r="J798" s="96" t="s">
        <v>1849</v>
      </c>
    </row>
    <row r="799" spans="1:10" ht="24" x14ac:dyDescent="0.2">
      <c r="A799" s="99" t="s">
        <v>2536</v>
      </c>
      <c r="B799" s="99" t="s">
        <v>2629</v>
      </c>
      <c r="C799" s="96" t="s">
        <v>4250</v>
      </c>
      <c r="D799" s="96" t="s">
        <v>2579</v>
      </c>
      <c r="E799" s="96">
        <v>10</v>
      </c>
      <c r="F799" s="98">
        <v>8</v>
      </c>
      <c r="G799" s="98">
        <f t="shared" si="12"/>
        <v>80</v>
      </c>
      <c r="H799" s="124" t="s">
        <v>396</v>
      </c>
      <c r="I799" s="96" t="s">
        <v>5059</v>
      </c>
      <c r="J799" s="96" t="s">
        <v>1849</v>
      </c>
    </row>
    <row r="800" spans="1:10" ht="24" x14ac:dyDescent="0.2">
      <c r="A800" s="99" t="s">
        <v>2536</v>
      </c>
      <c r="B800" s="99" t="s">
        <v>2630</v>
      </c>
      <c r="C800" s="96" t="s">
        <v>4250</v>
      </c>
      <c r="D800" s="96" t="s">
        <v>11</v>
      </c>
      <c r="E800" s="96">
        <v>33</v>
      </c>
      <c r="F800" s="98">
        <v>9.99</v>
      </c>
      <c r="G800" s="98">
        <f t="shared" si="12"/>
        <v>329.67</v>
      </c>
      <c r="H800" s="124" t="s">
        <v>396</v>
      </c>
      <c r="I800" s="96" t="s">
        <v>5059</v>
      </c>
      <c r="J800" s="96" t="s">
        <v>1849</v>
      </c>
    </row>
    <row r="801" spans="1:10" ht="24" x14ac:dyDescent="0.2">
      <c r="A801" s="99" t="s">
        <v>2536</v>
      </c>
      <c r="B801" s="99" t="s">
        <v>2631</v>
      </c>
      <c r="C801" s="96" t="s">
        <v>4250</v>
      </c>
      <c r="D801" s="96" t="s">
        <v>11</v>
      </c>
      <c r="E801" s="96">
        <v>100</v>
      </c>
      <c r="F801" s="98">
        <v>1.2</v>
      </c>
      <c r="G801" s="98">
        <f t="shared" si="12"/>
        <v>120</v>
      </c>
      <c r="H801" s="124" t="s">
        <v>396</v>
      </c>
      <c r="I801" s="96" t="s">
        <v>5059</v>
      </c>
      <c r="J801" s="96" t="s">
        <v>1849</v>
      </c>
    </row>
    <row r="802" spans="1:10" ht="24" x14ac:dyDescent="0.2">
      <c r="A802" s="99" t="s">
        <v>2536</v>
      </c>
      <c r="B802" s="99" t="s">
        <v>2632</v>
      </c>
      <c r="C802" s="96" t="s">
        <v>4250</v>
      </c>
      <c r="D802" s="96" t="s">
        <v>11</v>
      </c>
      <c r="E802" s="96">
        <v>300</v>
      </c>
      <c r="F802" s="98">
        <v>1.1499999999999999</v>
      </c>
      <c r="G802" s="98">
        <f t="shared" si="12"/>
        <v>345</v>
      </c>
      <c r="H802" s="124" t="s">
        <v>396</v>
      </c>
      <c r="I802" s="96" t="s">
        <v>5059</v>
      </c>
      <c r="J802" s="96" t="s">
        <v>1849</v>
      </c>
    </row>
    <row r="803" spans="1:10" ht="48" x14ac:dyDescent="0.2">
      <c r="A803" s="99" t="s">
        <v>2536</v>
      </c>
      <c r="B803" s="99" t="s">
        <v>2633</v>
      </c>
      <c r="C803" s="96" t="s">
        <v>4250</v>
      </c>
      <c r="D803" s="96" t="s">
        <v>1972</v>
      </c>
      <c r="E803" s="96">
        <v>10</v>
      </c>
      <c r="F803" s="98">
        <v>19.989999999999998</v>
      </c>
      <c r="G803" s="98">
        <f t="shared" si="12"/>
        <v>199.89999999999998</v>
      </c>
      <c r="H803" s="124" t="s">
        <v>396</v>
      </c>
      <c r="I803" s="96" t="s">
        <v>5059</v>
      </c>
      <c r="J803" s="96" t="s">
        <v>1849</v>
      </c>
    </row>
    <row r="804" spans="1:10" ht="24" x14ac:dyDescent="0.2">
      <c r="A804" s="99" t="s">
        <v>2634</v>
      </c>
      <c r="B804" s="99" t="s">
        <v>2635</v>
      </c>
      <c r="C804" s="96" t="s">
        <v>4250</v>
      </c>
      <c r="D804" s="96" t="s">
        <v>18</v>
      </c>
      <c r="E804" s="96">
        <v>19</v>
      </c>
      <c r="F804" s="98">
        <v>1.5</v>
      </c>
      <c r="G804" s="98">
        <f t="shared" si="12"/>
        <v>28.5</v>
      </c>
      <c r="H804" s="124" t="s">
        <v>396</v>
      </c>
      <c r="I804" s="96" t="s">
        <v>5059</v>
      </c>
      <c r="J804" s="96" t="s">
        <v>1849</v>
      </c>
    </row>
    <row r="805" spans="1:10" ht="24" x14ac:dyDescent="0.2">
      <c r="A805" s="99" t="s">
        <v>2634</v>
      </c>
      <c r="B805" s="99" t="s">
        <v>2636</v>
      </c>
      <c r="C805" s="96" t="s">
        <v>4250</v>
      </c>
      <c r="D805" s="96" t="s">
        <v>11</v>
      </c>
      <c r="E805" s="96">
        <v>2</v>
      </c>
      <c r="F805" s="98">
        <v>8</v>
      </c>
      <c r="G805" s="98">
        <f t="shared" si="12"/>
        <v>16</v>
      </c>
      <c r="H805" s="124" t="s">
        <v>396</v>
      </c>
      <c r="I805" s="96" t="s">
        <v>5059</v>
      </c>
      <c r="J805" s="96" t="s">
        <v>1849</v>
      </c>
    </row>
    <row r="806" spans="1:10" ht="24" x14ac:dyDescent="0.2">
      <c r="A806" s="99" t="s">
        <v>2634</v>
      </c>
      <c r="B806" s="99" t="s">
        <v>2637</v>
      </c>
      <c r="C806" s="96" t="s">
        <v>4250</v>
      </c>
      <c r="D806" s="96" t="s">
        <v>11</v>
      </c>
      <c r="E806" s="96">
        <v>4.5</v>
      </c>
      <c r="F806" s="98">
        <v>20</v>
      </c>
      <c r="G806" s="98">
        <f t="shared" si="12"/>
        <v>90</v>
      </c>
      <c r="H806" s="124" t="s">
        <v>396</v>
      </c>
      <c r="I806" s="96" t="s">
        <v>5059</v>
      </c>
      <c r="J806" s="96" t="s">
        <v>1849</v>
      </c>
    </row>
    <row r="807" spans="1:10" ht="24" x14ac:dyDescent="0.2">
      <c r="A807" s="99" t="s">
        <v>2634</v>
      </c>
      <c r="B807" s="99" t="s">
        <v>2638</v>
      </c>
      <c r="C807" s="96" t="s">
        <v>4250</v>
      </c>
      <c r="D807" s="96" t="s">
        <v>11</v>
      </c>
      <c r="E807" s="96">
        <v>500</v>
      </c>
      <c r="F807" s="98">
        <v>0.15</v>
      </c>
      <c r="G807" s="98">
        <f t="shared" si="12"/>
        <v>75</v>
      </c>
      <c r="H807" s="124" t="s">
        <v>396</v>
      </c>
      <c r="I807" s="96" t="s">
        <v>5059</v>
      </c>
      <c r="J807" s="96" t="s">
        <v>1849</v>
      </c>
    </row>
    <row r="808" spans="1:10" ht="36" x14ac:dyDescent="0.2">
      <c r="A808" s="99" t="s">
        <v>2634</v>
      </c>
      <c r="B808" s="99" t="s">
        <v>2639</v>
      </c>
      <c r="C808" s="96" t="s">
        <v>4250</v>
      </c>
      <c r="D808" s="96" t="s">
        <v>11</v>
      </c>
      <c r="E808" s="96">
        <v>33</v>
      </c>
      <c r="F808" s="98">
        <v>11.95</v>
      </c>
      <c r="G808" s="98">
        <f t="shared" si="12"/>
        <v>394.34999999999997</v>
      </c>
      <c r="H808" s="124" t="s">
        <v>396</v>
      </c>
      <c r="I808" s="96" t="s">
        <v>5059</v>
      </c>
      <c r="J808" s="96" t="s">
        <v>1849</v>
      </c>
    </row>
    <row r="809" spans="1:10" ht="24" x14ac:dyDescent="0.2">
      <c r="A809" s="99" t="s">
        <v>2634</v>
      </c>
      <c r="B809" s="99" t="s">
        <v>2640</v>
      </c>
      <c r="C809" s="96" t="s">
        <v>4250</v>
      </c>
      <c r="D809" s="96" t="s">
        <v>11</v>
      </c>
      <c r="E809" s="96">
        <v>12</v>
      </c>
      <c r="F809" s="98">
        <v>13.95</v>
      </c>
      <c r="G809" s="98">
        <f t="shared" si="12"/>
        <v>167.39999999999998</v>
      </c>
      <c r="H809" s="124" t="s">
        <v>396</v>
      </c>
      <c r="I809" s="96" t="s">
        <v>5059</v>
      </c>
      <c r="J809" s="96" t="s">
        <v>1849</v>
      </c>
    </row>
    <row r="810" spans="1:10" ht="60" x14ac:dyDescent="0.2">
      <c r="A810" s="99" t="s">
        <v>2634</v>
      </c>
      <c r="B810" s="99" t="s">
        <v>2641</v>
      </c>
      <c r="C810" s="96" t="s">
        <v>4250</v>
      </c>
      <c r="D810" s="96" t="s">
        <v>2642</v>
      </c>
      <c r="E810" s="96">
        <v>70</v>
      </c>
      <c r="F810" s="98">
        <v>190.33</v>
      </c>
      <c r="G810" s="98">
        <f t="shared" si="12"/>
        <v>13323.1</v>
      </c>
      <c r="H810" s="124" t="s">
        <v>396</v>
      </c>
      <c r="I810" s="96" t="s">
        <v>5059</v>
      </c>
      <c r="J810" s="96" t="s">
        <v>1849</v>
      </c>
    </row>
    <row r="811" spans="1:10" ht="36" x14ac:dyDescent="0.2">
      <c r="A811" s="99" t="s">
        <v>2634</v>
      </c>
      <c r="B811" s="99" t="s">
        <v>2643</v>
      </c>
      <c r="C811" s="96" t="s">
        <v>4250</v>
      </c>
      <c r="D811" s="96" t="s">
        <v>1972</v>
      </c>
      <c r="E811" s="96">
        <v>500</v>
      </c>
      <c r="F811" s="98">
        <v>4.9000000000000004</v>
      </c>
      <c r="G811" s="98">
        <f t="shared" si="12"/>
        <v>2450</v>
      </c>
      <c r="H811" s="124" t="s">
        <v>396</v>
      </c>
      <c r="I811" s="96" t="s">
        <v>5059</v>
      </c>
      <c r="J811" s="96" t="s">
        <v>1849</v>
      </c>
    </row>
    <row r="812" spans="1:10" ht="36" x14ac:dyDescent="0.2">
      <c r="A812" s="99" t="s">
        <v>2634</v>
      </c>
      <c r="B812" s="99" t="s">
        <v>2644</v>
      </c>
      <c r="C812" s="96" t="s">
        <v>4250</v>
      </c>
      <c r="D812" s="96" t="s">
        <v>1972</v>
      </c>
      <c r="E812" s="96">
        <v>500</v>
      </c>
      <c r="F812" s="98">
        <v>4.9000000000000004</v>
      </c>
      <c r="G812" s="98">
        <f t="shared" si="12"/>
        <v>2450</v>
      </c>
      <c r="H812" s="124" t="s">
        <v>396</v>
      </c>
      <c r="I812" s="96" t="s">
        <v>5059</v>
      </c>
      <c r="J812" s="96" t="s">
        <v>1849</v>
      </c>
    </row>
    <row r="813" spans="1:10" ht="36" x14ac:dyDescent="0.2">
      <c r="A813" s="99" t="s">
        <v>2634</v>
      </c>
      <c r="B813" s="99" t="s">
        <v>2645</v>
      </c>
      <c r="C813" s="96" t="s">
        <v>4250</v>
      </c>
      <c r="D813" s="96" t="s">
        <v>1972</v>
      </c>
      <c r="E813" s="96">
        <v>500</v>
      </c>
      <c r="F813" s="98">
        <v>4.9000000000000004</v>
      </c>
      <c r="G813" s="98">
        <f t="shared" si="12"/>
        <v>2450</v>
      </c>
      <c r="H813" s="124" t="s">
        <v>396</v>
      </c>
      <c r="I813" s="96" t="s">
        <v>5059</v>
      </c>
      <c r="J813" s="96" t="s">
        <v>1849</v>
      </c>
    </row>
    <row r="814" spans="1:10" ht="36" x14ac:dyDescent="0.2">
      <c r="A814" s="99" t="s">
        <v>2634</v>
      </c>
      <c r="B814" s="99" t="s">
        <v>2646</v>
      </c>
      <c r="C814" s="96" t="s">
        <v>4250</v>
      </c>
      <c r="D814" s="96" t="s">
        <v>1972</v>
      </c>
      <c r="E814" s="96">
        <v>500</v>
      </c>
      <c r="F814" s="98">
        <v>4.9000000000000004</v>
      </c>
      <c r="G814" s="98">
        <f t="shared" si="12"/>
        <v>2450</v>
      </c>
      <c r="H814" s="124" t="s">
        <v>396</v>
      </c>
      <c r="I814" s="96" t="s">
        <v>5059</v>
      </c>
      <c r="J814" s="96" t="s">
        <v>1849</v>
      </c>
    </row>
    <row r="815" spans="1:10" ht="48" x14ac:dyDescent="0.2">
      <c r="A815" s="99" t="s">
        <v>2634</v>
      </c>
      <c r="B815" s="99" t="s">
        <v>2647</v>
      </c>
      <c r="C815" s="96" t="s">
        <v>4250</v>
      </c>
      <c r="D815" s="96" t="s">
        <v>1972</v>
      </c>
      <c r="E815" s="96">
        <v>12</v>
      </c>
      <c r="F815" s="98">
        <v>15.9</v>
      </c>
      <c r="G815" s="98">
        <f t="shared" si="12"/>
        <v>190.8</v>
      </c>
      <c r="H815" s="124" t="s">
        <v>396</v>
      </c>
      <c r="I815" s="96" t="s">
        <v>5059</v>
      </c>
      <c r="J815" s="96" t="s">
        <v>1849</v>
      </c>
    </row>
    <row r="816" spans="1:10" ht="48" x14ac:dyDescent="0.2">
      <c r="A816" s="99" t="s">
        <v>2634</v>
      </c>
      <c r="B816" s="99" t="s">
        <v>2648</v>
      </c>
      <c r="C816" s="96" t="s">
        <v>4250</v>
      </c>
      <c r="D816" s="96" t="s">
        <v>1972</v>
      </c>
      <c r="E816" s="96">
        <v>12</v>
      </c>
      <c r="F816" s="98">
        <v>15.71</v>
      </c>
      <c r="G816" s="98">
        <f t="shared" si="12"/>
        <v>188.52</v>
      </c>
      <c r="H816" s="124" t="s">
        <v>396</v>
      </c>
      <c r="I816" s="96" t="s">
        <v>5059</v>
      </c>
      <c r="J816" s="96" t="s">
        <v>1849</v>
      </c>
    </row>
    <row r="817" spans="1:10" ht="48" x14ac:dyDescent="0.2">
      <c r="A817" s="99" t="s">
        <v>2634</v>
      </c>
      <c r="B817" s="99" t="s">
        <v>2649</v>
      </c>
      <c r="C817" s="96" t="s">
        <v>4250</v>
      </c>
      <c r="D817" s="96" t="s">
        <v>1972</v>
      </c>
      <c r="E817" s="96">
        <v>12</v>
      </c>
      <c r="F817" s="98">
        <v>15.95</v>
      </c>
      <c r="G817" s="98">
        <f t="shared" si="12"/>
        <v>191.39999999999998</v>
      </c>
      <c r="H817" s="124" t="s">
        <v>396</v>
      </c>
      <c r="I817" s="96" t="s">
        <v>5059</v>
      </c>
      <c r="J817" s="96" t="s">
        <v>1849</v>
      </c>
    </row>
    <row r="818" spans="1:10" ht="48" x14ac:dyDescent="0.2">
      <c r="A818" s="99" t="s">
        <v>2634</v>
      </c>
      <c r="B818" s="99" t="s">
        <v>2650</v>
      </c>
      <c r="C818" s="96" t="s">
        <v>4250</v>
      </c>
      <c r="D818" s="96" t="s">
        <v>1972</v>
      </c>
      <c r="E818" s="96">
        <v>12</v>
      </c>
      <c r="F818" s="98">
        <v>15.99</v>
      </c>
      <c r="G818" s="98">
        <f t="shared" si="12"/>
        <v>191.88</v>
      </c>
      <c r="H818" s="124" t="s">
        <v>396</v>
      </c>
      <c r="I818" s="96" t="s">
        <v>5059</v>
      </c>
      <c r="J818" s="96" t="s">
        <v>1849</v>
      </c>
    </row>
    <row r="819" spans="1:10" ht="48" x14ac:dyDescent="0.2">
      <c r="A819" s="99" t="s">
        <v>2634</v>
      </c>
      <c r="B819" s="99" t="s">
        <v>2651</v>
      </c>
      <c r="C819" s="96" t="s">
        <v>4250</v>
      </c>
      <c r="D819" s="96" t="s">
        <v>1972</v>
      </c>
      <c r="E819" s="96">
        <v>12</v>
      </c>
      <c r="F819" s="98">
        <v>15.74</v>
      </c>
      <c r="G819" s="98">
        <f t="shared" si="12"/>
        <v>188.88</v>
      </c>
      <c r="H819" s="124" t="s">
        <v>396</v>
      </c>
      <c r="I819" s="96" t="s">
        <v>5059</v>
      </c>
      <c r="J819" s="96" t="s">
        <v>1849</v>
      </c>
    </row>
    <row r="820" spans="1:10" ht="48" x14ac:dyDescent="0.2">
      <c r="A820" s="99" t="s">
        <v>2634</v>
      </c>
      <c r="B820" s="99" t="s">
        <v>2652</v>
      </c>
      <c r="C820" s="96" t="s">
        <v>4250</v>
      </c>
      <c r="D820" s="96" t="s">
        <v>1972</v>
      </c>
      <c r="E820" s="96">
        <v>12</v>
      </c>
      <c r="F820" s="98">
        <v>15.88</v>
      </c>
      <c r="G820" s="98">
        <f t="shared" si="12"/>
        <v>190.56</v>
      </c>
      <c r="H820" s="124" t="s">
        <v>396</v>
      </c>
      <c r="I820" s="96" t="s">
        <v>5059</v>
      </c>
      <c r="J820" s="96" t="s">
        <v>1849</v>
      </c>
    </row>
    <row r="821" spans="1:10" ht="48" x14ac:dyDescent="0.2">
      <c r="A821" s="99" t="s">
        <v>2634</v>
      </c>
      <c r="B821" s="99" t="s">
        <v>2653</v>
      </c>
      <c r="C821" s="96" t="s">
        <v>4250</v>
      </c>
      <c r="D821" s="96" t="s">
        <v>1972</v>
      </c>
      <c r="E821" s="96">
        <v>12</v>
      </c>
      <c r="F821" s="98">
        <v>15.98</v>
      </c>
      <c r="G821" s="98">
        <f t="shared" si="12"/>
        <v>191.76</v>
      </c>
      <c r="H821" s="124" t="s">
        <v>396</v>
      </c>
      <c r="I821" s="96" t="s">
        <v>5059</v>
      </c>
      <c r="J821" s="96" t="s">
        <v>1849</v>
      </c>
    </row>
    <row r="822" spans="1:10" ht="72" x14ac:dyDescent="0.2">
      <c r="A822" s="99" t="s">
        <v>2634</v>
      </c>
      <c r="B822" s="99" t="s">
        <v>2654</v>
      </c>
      <c r="C822" s="96" t="s">
        <v>4250</v>
      </c>
      <c r="D822" s="96" t="s">
        <v>11</v>
      </c>
      <c r="E822" s="96">
        <v>1</v>
      </c>
      <c r="F822" s="98">
        <v>3.2</v>
      </c>
      <c r="G822" s="98">
        <f t="shared" si="12"/>
        <v>3.2</v>
      </c>
      <c r="H822" s="124" t="s">
        <v>396</v>
      </c>
      <c r="I822" s="96" t="s">
        <v>5059</v>
      </c>
      <c r="J822" s="96" t="s">
        <v>1849</v>
      </c>
    </row>
    <row r="823" spans="1:10" ht="24" x14ac:dyDescent="0.2">
      <c r="A823" s="99" t="s">
        <v>2634</v>
      </c>
      <c r="B823" s="99" t="s">
        <v>2655</v>
      </c>
      <c r="C823" s="96" t="s">
        <v>4250</v>
      </c>
      <c r="D823" s="96" t="s">
        <v>11</v>
      </c>
      <c r="E823" s="96">
        <v>5</v>
      </c>
      <c r="F823" s="98">
        <v>1.86</v>
      </c>
      <c r="G823" s="98">
        <f t="shared" si="12"/>
        <v>9.3000000000000007</v>
      </c>
      <c r="H823" s="124" t="s">
        <v>396</v>
      </c>
      <c r="I823" s="96" t="s">
        <v>5059</v>
      </c>
      <c r="J823" s="96" t="s">
        <v>1849</v>
      </c>
    </row>
    <row r="824" spans="1:10" ht="36" x14ac:dyDescent="0.2">
      <c r="A824" s="99" t="s">
        <v>2634</v>
      </c>
      <c r="B824" s="99" t="s">
        <v>2656</v>
      </c>
      <c r="C824" s="96" t="s">
        <v>4250</v>
      </c>
      <c r="D824" s="96" t="s">
        <v>11</v>
      </c>
      <c r="E824" s="96">
        <v>1000</v>
      </c>
      <c r="F824" s="98">
        <v>0.99</v>
      </c>
      <c r="G824" s="98">
        <f t="shared" si="12"/>
        <v>990</v>
      </c>
      <c r="H824" s="124" t="s">
        <v>396</v>
      </c>
      <c r="I824" s="96" t="s">
        <v>5059</v>
      </c>
      <c r="J824" s="96" t="s">
        <v>1849</v>
      </c>
    </row>
    <row r="825" spans="1:10" ht="72" x14ac:dyDescent="0.2">
      <c r="A825" s="99" t="s">
        <v>2634</v>
      </c>
      <c r="B825" s="99" t="s">
        <v>2657</v>
      </c>
      <c r="C825" s="96" t="s">
        <v>4250</v>
      </c>
      <c r="D825" s="96" t="s">
        <v>11</v>
      </c>
      <c r="E825" s="96">
        <v>1500</v>
      </c>
      <c r="F825" s="98">
        <v>0.15</v>
      </c>
      <c r="G825" s="98">
        <f t="shared" si="12"/>
        <v>225</v>
      </c>
      <c r="H825" s="124" t="s">
        <v>396</v>
      </c>
      <c r="I825" s="96" t="s">
        <v>5059</v>
      </c>
      <c r="J825" s="96" t="s">
        <v>1849</v>
      </c>
    </row>
    <row r="826" spans="1:10" ht="72" x14ac:dyDescent="0.2">
      <c r="A826" s="99" t="s">
        <v>2634</v>
      </c>
      <c r="B826" s="99" t="s">
        <v>2658</v>
      </c>
      <c r="C826" s="96" t="s">
        <v>4250</v>
      </c>
      <c r="D826" s="96" t="s">
        <v>11</v>
      </c>
      <c r="E826" s="96">
        <v>1000</v>
      </c>
      <c r="F826" s="98">
        <v>6.82</v>
      </c>
      <c r="G826" s="98">
        <f t="shared" si="12"/>
        <v>6820</v>
      </c>
      <c r="H826" s="124" t="s">
        <v>396</v>
      </c>
      <c r="I826" s="96" t="s">
        <v>5059</v>
      </c>
      <c r="J826" s="96" t="s">
        <v>1849</v>
      </c>
    </row>
    <row r="827" spans="1:10" ht="36" x14ac:dyDescent="0.2">
      <c r="A827" s="99" t="s">
        <v>2634</v>
      </c>
      <c r="B827" s="99" t="s">
        <v>2659</v>
      </c>
      <c r="C827" s="96" t="s">
        <v>4250</v>
      </c>
      <c r="D827" s="96" t="s">
        <v>11</v>
      </c>
      <c r="E827" s="96">
        <v>1000</v>
      </c>
      <c r="F827" s="98">
        <v>0.65</v>
      </c>
      <c r="G827" s="98">
        <f t="shared" si="12"/>
        <v>650</v>
      </c>
      <c r="H827" s="124" t="s">
        <v>396</v>
      </c>
      <c r="I827" s="96" t="s">
        <v>5059</v>
      </c>
      <c r="J827" s="96" t="s">
        <v>1849</v>
      </c>
    </row>
    <row r="828" spans="1:10" ht="84" x14ac:dyDescent="0.2">
      <c r="A828" s="99" t="s">
        <v>2634</v>
      </c>
      <c r="B828" s="99" t="s">
        <v>2660</v>
      </c>
      <c r="C828" s="96" t="s">
        <v>4250</v>
      </c>
      <c r="D828" s="96" t="s">
        <v>1972</v>
      </c>
      <c r="E828" s="96">
        <v>600</v>
      </c>
      <c r="F828" s="98">
        <v>2.9</v>
      </c>
      <c r="G828" s="98">
        <f t="shared" si="12"/>
        <v>1740</v>
      </c>
      <c r="H828" s="124" t="s">
        <v>396</v>
      </c>
      <c r="I828" s="96" t="s">
        <v>5059</v>
      </c>
      <c r="J828" s="96" t="s">
        <v>1849</v>
      </c>
    </row>
    <row r="829" spans="1:10" ht="60" x14ac:dyDescent="0.2">
      <c r="A829" s="99" t="s">
        <v>2634</v>
      </c>
      <c r="B829" s="99" t="s">
        <v>2661</v>
      </c>
      <c r="C829" s="96" t="s">
        <v>4250</v>
      </c>
      <c r="D829" s="96" t="s">
        <v>11</v>
      </c>
      <c r="E829" s="96">
        <v>1400</v>
      </c>
      <c r="F829" s="98">
        <v>0.77</v>
      </c>
      <c r="G829" s="98">
        <f t="shared" si="12"/>
        <v>1078</v>
      </c>
      <c r="H829" s="124" t="s">
        <v>396</v>
      </c>
      <c r="I829" s="96" t="s">
        <v>5059</v>
      </c>
      <c r="J829" s="96" t="s">
        <v>1849</v>
      </c>
    </row>
    <row r="830" spans="1:10" ht="24" x14ac:dyDescent="0.2">
      <c r="A830" s="99" t="s">
        <v>2634</v>
      </c>
      <c r="B830" s="99" t="s">
        <v>2662</v>
      </c>
      <c r="C830" s="96" t="s">
        <v>4250</v>
      </c>
      <c r="D830" s="96" t="s">
        <v>11</v>
      </c>
      <c r="E830" s="96">
        <v>50</v>
      </c>
      <c r="F830" s="98">
        <v>8.8699999999999992</v>
      </c>
      <c r="G830" s="98">
        <f t="shared" ref="G830:G893" si="13">F830*E830</f>
        <v>443.49999999999994</v>
      </c>
      <c r="H830" s="124" t="s">
        <v>396</v>
      </c>
      <c r="I830" s="96" t="s">
        <v>5059</v>
      </c>
      <c r="J830" s="96" t="s">
        <v>1849</v>
      </c>
    </row>
    <row r="831" spans="1:10" ht="24" x14ac:dyDescent="0.2">
      <c r="A831" s="99" t="s">
        <v>2634</v>
      </c>
      <c r="B831" s="99" t="s">
        <v>2663</v>
      </c>
      <c r="C831" s="96" t="s">
        <v>4250</v>
      </c>
      <c r="D831" s="96" t="s">
        <v>11</v>
      </c>
      <c r="E831" s="96">
        <v>30</v>
      </c>
      <c r="F831" s="98">
        <v>2.04</v>
      </c>
      <c r="G831" s="98">
        <f t="shared" si="13"/>
        <v>61.2</v>
      </c>
      <c r="H831" s="124" t="s">
        <v>396</v>
      </c>
      <c r="I831" s="96" t="s">
        <v>5059</v>
      </c>
      <c r="J831" s="96" t="s">
        <v>1849</v>
      </c>
    </row>
    <row r="832" spans="1:10" ht="84" x14ac:dyDescent="0.2">
      <c r="A832" s="99" t="s">
        <v>2634</v>
      </c>
      <c r="B832" s="99" t="s">
        <v>2664</v>
      </c>
      <c r="C832" s="96" t="s">
        <v>4250</v>
      </c>
      <c r="D832" s="96" t="s">
        <v>11</v>
      </c>
      <c r="E832" s="96">
        <v>20</v>
      </c>
      <c r="F832" s="98">
        <v>54.5</v>
      </c>
      <c r="G832" s="98">
        <f t="shared" si="13"/>
        <v>1090</v>
      </c>
      <c r="H832" s="124" t="s">
        <v>396</v>
      </c>
      <c r="I832" s="96" t="s">
        <v>5059</v>
      </c>
      <c r="J832" s="96" t="s">
        <v>1849</v>
      </c>
    </row>
    <row r="833" spans="1:10" ht="72" x14ac:dyDescent="0.2">
      <c r="A833" s="99" t="s">
        <v>2634</v>
      </c>
      <c r="B833" s="99" t="s">
        <v>2665</v>
      </c>
      <c r="C833" s="96" t="s">
        <v>4250</v>
      </c>
      <c r="D833" s="96" t="s">
        <v>11</v>
      </c>
      <c r="E833" s="96">
        <v>20</v>
      </c>
      <c r="F833" s="98">
        <v>1.26</v>
      </c>
      <c r="G833" s="98">
        <f t="shared" si="13"/>
        <v>25.2</v>
      </c>
      <c r="H833" s="124" t="s">
        <v>396</v>
      </c>
      <c r="I833" s="96" t="s">
        <v>5059</v>
      </c>
      <c r="J833" s="96" t="s">
        <v>1849</v>
      </c>
    </row>
    <row r="834" spans="1:10" ht="72" x14ac:dyDescent="0.2">
      <c r="A834" s="99" t="s">
        <v>2634</v>
      </c>
      <c r="B834" s="99" t="s">
        <v>2666</v>
      </c>
      <c r="C834" s="96" t="s">
        <v>4250</v>
      </c>
      <c r="D834" s="96" t="s">
        <v>11</v>
      </c>
      <c r="E834" s="96">
        <v>20</v>
      </c>
      <c r="F834" s="98">
        <v>3.27</v>
      </c>
      <c r="G834" s="98">
        <f t="shared" si="13"/>
        <v>65.400000000000006</v>
      </c>
      <c r="H834" s="124" t="s">
        <v>396</v>
      </c>
      <c r="I834" s="96" t="s">
        <v>5059</v>
      </c>
      <c r="J834" s="96" t="s">
        <v>1849</v>
      </c>
    </row>
    <row r="835" spans="1:10" ht="24" x14ac:dyDescent="0.2">
      <c r="A835" s="99" t="s">
        <v>2634</v>
      </c>
      <c r="B835" s="99" t="s">
        <v>2667</v>
      </c>
      <c r="C835" s="96" t="s">
        <v>4250</v>
      </c>
      <c r="D835" s="96" t="s">
        <v>11</v>
      </c>
      <c r="E835" s="96">
        <v>5</v>
      </c>
      <c r="F835" s="98">
        <v>1.1299999999999999</v>
      </c>
      <c r="G835" s="98">
        <f t="shared" si="13"/>
        <v>5.6499999999999995</v>
      </c>
      <c r="H835" s="124" t="s">
        <v>396</v>
      </c>
      <c r="I835" s="96" t="s">
        <v>5059</v>
      </c>
      <c r="J835" s="96" t="s">
        <v>1849</v>
      </c>
    </row>
    <row r="836" spans="1:10" ht="24" x14ac:dyDescent="0.2">
      <c r="A836" s="99" t="s">
        <v>2634</v>
      </c>
      <c r="B836" s="99" t="s">
        <v>2668</v>
      </c>
      <c r="C836" s="96" t="s">
        <v>4250</v>
      </c>
      <c r="D836" s="96" t="s">
        <v>11</v>
      </c>
      <c r="E836" s="96">
        <v>8</v>
      </c>
      <c r="F836" s="98">
        <v>1.07</v>
      </c>
      <c r="G836" s="98">
        <f t="shared" si="13"/>
        <v>8.56</v>
      </c>
      <c r="H836" s="124" t="s">
        <v>396</v>
      </c>
      <c r="I836" s="96" t="s">
        <v>5059</v>
      </c>
      <c r="J836" s="96" t="s">
        <v>1849</v>
      </c>
    </row>
    <row r="837" spans="1:10" ht="24" x14ac:dyDescent="0.2">
      <c r="A837" s="99" t="s">
        <v>2634</v>
      </c>
      <c r="B837" s="99" t="s">
        <v>2669</v>
      </c>
      <c r="C837" s="96" t="s">
        <v>4250</v>
      </c>
      <c r="D837" s="96" t="s">
        <v>11</v>
      </c>
      <c r="E837" s="96">
        <v>7</v>
      </c>
      <c r="F837" s="98">
        <v>1.07</v>
      </c>
      <c r="G837" s="98">
        <f t="shared" si="13"/>
        <v>7.49</v>
      </c>
      <c r="H837" s="124" t="s">
        <v>396</v>
      </c>
      <c r="I837" s="96" t="s">
        <v>5059</v>
      </c>
      <c r="J837" s="96" t="s">
        <v>1849</v>
      </c>
    </row>
    <row r="838" spans="1:10" ht="24" x14ac:dyDescent="0.2">
      <c r="A838" s="99" t="s">
        <v>2634</v>
      </c>
      <c r="B838" s="99" t="s">
        <v>2670</v>
      </c>
      <c r="C838" s="96" t="s">
        <v>4250</v>
      </c>
      <c r="D838" s="96" t="s">
        <v>11</v>
      </c>
      <c r="E838" s="96">
        <v>10</v>
      </c>
      <c r="F838" s="98">
        <v>1.07</v>
      </c>
      <c r="G838" s="98">
        <f t="shared" si="13"/>
        <v>10.700000000000001</v>
      </c>
      <c r="H838" s="124" t="s">
        <v>396</v>
      </c>
      <c r="I838" s="96" t="s">
        <v>5059</v>
      </c>
      <c r="J838" s="96" t="s">
        <v>1849</v>
      </c>
    </row>
    <row r="839" spans="1:10" ht="72" x14ac:dyDescent="0.2">
      <c r="A839" s="99" t="s">
        <v>2634</v>
      </c>
      <c r="B839" s="99" t="s">
        <v>2671</v>
      </c>
      <c r="C839" s="96" t="s">
        <v>4250</v>
      </c>
      <c r="D839" s="96" t="s">
        <v>19</v>
      </c>
      <c r="E839" s="96">
        <v>600</v>
      </c>
      <c r="F839" s="98">
        <v>2.79</v>
      </c>
      <c r="G839" s="98">
        <f t="shared" si="13"/>
        <v>1674</v>
      </c>
      <c r="H839" s="124" t="s">
        <v>396</v>
      </c>
      <c r="I839" s="96" t="s">
        <v>5059</v>
      </c>
      <c r="J839" s="96" t="s">
        <v>1849</v>
      </c>
    </row>
    <row r="840" spans="1:10" ht="84" x14ac:dyDescent="0.2">
      <c r="A840" s="99" t="s">
        <v>2634</v>
      </c>
      <c r="B840" s="99" t="s">
        <v>2672</v>
      </c>
      <c r="C840" s="96" t="s">
        <v>4250</v>
      </c>
      <c r="D840" s="96" t="s">
        <v>19</v>
      </c>
      <c r="E840" s="96">
        <v>50</v>
      </c>
      <c r="F840" s="98">
        <v>17.37</v>
      </c>
      <c r="G840" s="98">
        <f t="shared" si="13"/>
        <v>868.5</v>
      </c>
      <c r="H840" s="124" t="s">
        <v>396</v>
      </c>
      <c r="I840" s="96" t="s">
        <v>5059</v>
      </c>
      <c r="J840" s="96" t="s">
        <v>1849</v>
      </c>
    </row>
    <row r="841" spans="1:10" ht="60" x14ac:dyDescent="0.2">
      <c r="A841" s="99" t="s">
        <v>2634</v>
      </c>
      <c r="B841" s="99" t="s">
        <v>2673</v>
      </c>
      <c r="C841" s="96" t="s">
        <v>4250</v>
      </c>
      <c r="D841" s="96" t="s">
        <v>11</v>
      </c>
      <c r="E841" s="96">
        <v>3000</v>
      </c>
      <c r="F841" s="98">
        <v>1.82</v>
      </c>
      <c r="G841" s="98">
        <f t="shared" si="13"/>
        <v>5460</v>
      </c>
      <c r="H841" s="124" t="s">
        <v>396</v>
      </c>
      <c r="I841" s="96" t="s">
        <v>5059</v>
      </c>
      <c r="J841" s="96" t="s">
        <v>1849</v>
      </c>
    </row>
    <row r="842" spans="1:10" ht="48" x14ac:dyDescent="0.2">
      <c r="A842" s="99" t="s">
        <v>2634</v>
      </c>
      <c r="B842" s="99" t="s">
        <v>2674</v>
      </c>
      <c r="C842" s="96" t="s">
        <v>4250</v>
      </c>
      <c r="D842" s="96" t="s">
        <v>1972</v>
      </c>
      <c r="E842" s="96">
        <v>50</v>
      </c>
      <c r="F842" s="98">
        <v>3</v>
      </c>
      <c r="G842" s="98">
        <f t="shared" si="13"/>
        <v>150</v>
      </c>
      <c r="H842" s="124" t="s">
        <v>396</v>
      </c>
      <c r="I842" s="96" t="s">
        <v>5059</v>
      </c>
      <c r="J842" s="96" t="s">
        <v>1849</v>
      </c>
    </row>
    <row r="843" spans="1:10" ht="24" x14ac:dyDescent="0.2">
      <c r="A843" s="99" t="s">
        <v>2634</v>
      </c>
      <c r="B843" s="99" t="s">
        <v>2675</v>
      </c>
      <c r="C843" s="96" t="s">
        <v>4250</v>
      </c>
      <c r="D843" s="96" t="s">
        <v>2391</v>
      </c>
      <c r="E843" s="96">
        <v>10</v>
      </c>
      <c r="F843" s="98">
        <v>50</v>
      </c>
      <c r="G843" s="98">
        <f t="shared" si="13"/>
        <v>500</v>
      </c>
      <c r="H843" s="124" t="s">
        <v>396</v>
      </c>
      <c r="I843" s="96" t="s">
        <v>5059</v>
      </c>
      <c r="J843" s="96" t="s">
        <v>1849</v>
      </c>
    </row>
    <row r="844" spans="1:10" ht="36" x14ac:dyDescent="0.2">
      <c r="A844" s="99" t="s">
        <v>2634</v>
      </c>
      <c r="B844" s="99" t="s">
        <v>2676</v>
      </c>
      <c r="C844" s="96" t="s">
        <v>4250</v>
      </c>
      <c r="D844" s="96" t="s">
        <v>1972</v>
      </c>
      <c r="E844" s="96">
        <v>10</v>
      </c>
      <c r="F844" s="98">
        <v>0.97</v>
      </c>
      <c r="G844" s="98">
        <f t="shared" si="13"/>
        <v>9.6999999999999993</v>
      </c>
      <c r="H844" s="124" t="s">
        <v>396</v>
      </c>
      <c r="I844" s="96" t="s">
        <v>5059</v>
      </c>
      <c r="J844" s="96" t="s">
        <v>1849</v>
      </c>
    </row>
    <row r="845" spans="1:10" ht="24" x14ac:dyDescent="0.2">
      <c r="A845" s="99" t="s">
        <v>2634</v>
      </c>
      <c r="B845" s="99" t="s">
        <v>2677</v>
      </c>
      <c r="C845" s="96" t="s">
        <v>4250</v>
      </c>
      <c r="D845" s="96" t="s">
        <v>1972</v>
      </c>
      <c r="E845" s="96">
        <v>10</v>
      </c>
      <c r="F845" s="98">
        <v>0.97</v>
      </c>
      <c r="G845" s="98">
        <f t="shared" si="13"/>
        <v>9.6999999999999993</v>
      </c>
      <c r="H845" s="124" t="s">
        <v>396</v>
      </c>
      <c r="I845" s="96" t="s">
        <v>5059</v>
      </c>
      <c r="J845" s="96" t="s">
        <v>1849</v>
      </c>
    </row>
    <row r="846" spans="1:10" ht="24" x14ac:dyDescent="0.2">
      <c r="A846" s="99" t="s">
        <v>2634</v>
      </c>
      <c r="B846" s="99" t="s">
        <v>2678</v>
      </c>
      <c r="C846" s="96" t="s">
        <v>4250</v>
      </c>
      <c r="D846" s="96" t="s">
        <v>1972</v>
      </c>
      <c r="E846" s="96">
        <v>10</v>
      </c>
      <c r="F846" s="98">
        <v>0.97</v>
      </c>
      <c r="G846" s="98">
        <f t="shared" si="13"/>
        <v>9.6999999999999993</v>
      </c>
      <c r="H846" s="124" t="s">
        <v>396</v>
      </c>
      <c r="I846" s="96" t="s">
        <v>5059</v>
      </c>
      <c r="J846" s="96" t="s">
        <v>1849</v>
      </c>
    </row>
    <row r="847" spans="1:10" ht="36" x14ac:dyDescent="0.2">
      <c r="A847" s="99" t="s">
        <v>2634</v>
      </c>
      <c r="B847" s="99" t="s">
        <v>2679</v>
      </c>
      <c r="C847" s="96" t="s">
        <v>4250</v>
      </c>
      <c r="D847" s="96" t="s">
        <v>1972</v>
      </c>
      <c r="E847" s="96">
        <v>10</v>
      </c>
      <c r="F847" s="98">
        <v>0.97</v>
      </c>
      <c r="G847" s="98">
        <f t="shared" si="13"/>
        <v>9.6999999999999993</v>
      </c>
      <c r="H847" s="124" t="s">
        <v>396</v>
      </c>
      <c r="I847" s="96" t="s">
        <v>5059</v>
      </c>
      <c r="J847" s="96" t="s">
        <v>1849</v>
      </c>
    </row>
    <row r="848" spans="1:10" ht="36" x14ac:dyDescent="0.2">
      <c r="A848" s="99" t="s">
        <v>2634</v>
      </c>
      <c r="B848" s="99" t="s">
        <v>2680</v>
      </c>
      <c r="C848" s="96" t="s">
        <v>4250</v>
      </c>
      <c r="D848" s="96" t="s">
        <v>1972</v>
      </c>
      <c r="E848" s="96">
        <v>10</v>
      </c>
      <c r="F848" s="98">
        <v>0.97</v>
      </c>
      <c r="G848" s="98">
        <f t="shared" si="13"/>
        <v>9.6999999999999993</v>
      </c>
      <c r="H848" s="124" t="s">
        <v>396</v>
      </c>
      <c r="I848" s="96" t="s">
        <v>5059</v>
      </c>
      <c r="J848" s="96" t="s">
        <v>1849</v>
      </c>
    </row>
    <row r="849" spans="1:10" ht="36" x14ac:dyDescent="0.2">
      <c r="A849" s="99" t="s">
        <v>2634</v>
      </c>
      <c r="B849" s="99" t="s">
        <v>2681</v>
      </c>
      <c r="C849" s="96" t="s">
        <v>4250</v>
      </c>
      <c r="D849" s="96" t="s">
        <v>1972</v>
      </c>
      <c r="E849" s="96">
        <v>10</v>
      </c>
      <c r="F849" s="98">
        <v>0.97</v>
      </c>
      <c r="G849" s="98">
        <f t="shared" si="13"/>
        <v>9.6999999999999993</v>
      </c>
      <c r="H849" s="124" t="s">
        <v>396</v>
      </c>
      <c r="I849" s="96" t="s">
        <v>5059</v>
      </c>
      <c r="J849" s="96" t="s">
        <v>1849</v>
      </c>
    </row>
    <row r="850" spans="1:10" ht="24" x14ac:dyDescent="0.2">
      <c r="A850" s="99" t="s">
        <v>2634</v>
      </c>
      <c r="B850" s="99" t="s">
        <v>2682</v>
      </c>
      <c r="C850" s="96" t="s">
        <v>4250</v>
      </c>
      <c r="D850" s="96" t="s">
        <v>1972</v>
      </c>
      <c r="E850" s="96">
        <v>10</v>
      </c>
      <c r="F850" s="98">
        <v>0.97</v>
      </c>
      <c r="G850" s="98">
        <f t="shared" si="13"/>
        <v>9.6999999999999993</v>
      </c>
      <c r="H850" s="124" t="s">
        <v>396</v>
      </c>
      <c r="I850" s="96" t="s">
        <v>5059</v>
      </c>
      <c r="J850" s="96" t="s">
        <v>1849</v>
      </c>
    </row>
    <row r="851" spans="1:10" ht="24" x14ac:dyDescent="0.2">
      <c r="A851" s="99" t="s">
        <v>2634</v>
      </c>
      <c r="B851" s="99" t="s">
        <v>2683</v>
      </c>
      <c r="C851" s="96" t="s">
        <v>4250</v>
      </c>
      <c r="D851" s="96" t="s">
        <v>1972</v>
      </c>
      <c r="E851" s="96">
        <v>10</v>
      </c>
      <c r="F851" s="98">
        <v>0.97</v>
      </c>
      <c r="G851" s="98">
        <f t="shared" si="13"/>
        <v>9.6999999999999993</v>
      </c>
      <c r="H851" s="124" t="s">
        <v>396</v>
      </c>
      <c r="I851" s="96" t="s">
        <v>5059</v>
      </c>
      <c r="J851" s="96" t="s">
        <v>1849</v>
      </c>
    </row>
    <row r="852" spans="1:10" ht="24" x14ac:dyDescent="0.2">
      <c r="A852" s="99" t="s">
        <v>2634</v>
      </c>
      <c r="B852" s="99" t="s">
        <v>2684</v>
      </c>
      <c r="C852" s="96" t="s">
        <v>4250</v>
      </c>
      <c r="D852" s="96" t="s">
        <v>1972</v>
      </c>
      <c r="E852" s="96">
        <v>600</v>
      </c>
      <c r="F852" s="98">
        <v>0.97</v>
      </c>
      <c r="G852" s="98">
        <f t="shared" si="13"/>
        <v>582</v>
      </c>
      <c r="H852" s="124" t="s">
        <v>396</v>
      </c>
      <c r="I852" s="96" t="s">
        <v>5059</v>
      </c>
      <c r="J852" s="96" t="s">
        <v>1849</v>
      </c>
    </row>
    <row r="853" spans="1:10" ht="24" x14ac:dyDescent="0.2">
      <c r="A853" s="99" t="s">
        <v>2634</v>
      </c>
      <c r="B853" s="99" t="s">
        <v>2685</v>
      </c>
      <c r="C853" s="96" t="s">
        <v>4250</v>
      </c>
      <c r="D853" s="96" t="s">
        <v>1972</v>
      </c>
      <c r="E853" s="96">
        <v>10</v>
      </c>
      <c r="F853" s="98">
        <v>1070</v>
      </c>
      <c r="G853" s="98">
        <f t="shared" si="13"/>
        <v>10700</v>
      </c>
      <c r="H853" s="124" t="s">
        <v>396</v>
      </c>
      <c r="I853" s="96" t="s">
        <v>5059</v>
      </c>
      <c r="J853" s="96" t="s">
        <v>1849</v>
      </c>
    </row>
    <row r="854" spans="1:10" ht="36" x14ac:dyDescent="0.2">
      <c r="A854" s="99" t="s">
        <v>2634</v>
      </c>
      <c r="B854" s="99" t="s">
        <v>2686</v>
      </c>
      <c r="C854" s="96" t="s">
        <v>4250</v>
      </c>
      <c r="D854" s="96" t="s">
        <v>11</v>
      </c>
      <c r="E854" s="96">
        <v>600</v>
      </c>
      <c r="F854" s="98">
        <v>0.43</v>
      </c>
      <c r="G854" s="98">
        <f t="shared" si="13"/>
        <v>258</v>
      </c>
      <c r="H854" s="124" t="s">
        <v>396</v>
      </c>
      <c r="I854" s="96" t="s">
        <v>5059</v>
      </c>
      <c r="J854" s="96" t="s">
        <v>1849</v>
      </c>
    </row>
    <row r="855" spans="1:10" ht="24" x14ac:dyDescent="0.2">
      <c r="A855" s="99" t="s">
        <v>2634</v>
      </c>
      <c r="B855" s="99" t="s">
        <v>2687</v>
      </c>
      <c r="C855" s="96" t="s">
        <v>4250</v>
      </c>
      <c r="D855" s="96" t="s">
        <v>11</v>
      </c>
      <c r="E855" s="96">
        <v>5</v>
      </c>
      <c r="F855" s="98">
        <v>96.97</v>
      </c>
      <c r="G855" s="98">
        <f t="shared" si="13"/>
        <v>484.85</v>
      </c>
      <c r="H855" s="124" t="s">
        <v>396</v>
      </c>
      <c r="I855" s="96" t="s">
        <v>5059</v>
      </c>
      <c r="J855" s="96" t="s">
        <v>1849</v>
      </c>
    </row>
    <row r="856" spans="1:10" ht="60" x14ac:dyDescent="0.2">
      <c r="A856" s="99" t="s">
        <v>2634</v>
      </c>
      <c r="B856" s="99" t="s">
        <v>2688</v>
      </c>
      <c r="C856" s="96" t="s">
        <v>4250</v>
      </c>
      <c r="D856" s="96" t="s">
        <v>11</v>
      </c>
      <c r="E856" s="96">
        <v>30</v>
      </c>
      <c r="F856" s="98">
        <v>10.37</v>
      </c>
      <c r="G856" s="98">
        <f t="shared" si="13"/>
        <v>311.09999999999997</v>
      </c>
      <c r="H856" s="124" t="s">
        <v>396</v>
      </c>
      <c r="I856" s="96" t="s">
        <v>5059</v>
      </c>
      <c r="J856" s="96" t="s">
        <v>1849</v>
      </c>
    </row>
    <row r="857" spans="1:10" ht="24" x14ac:dyDescent="0.2">
      <c r="A857" s="99" t="s">
        <v>2634</v>
      </c>
      <c r="B857" s="99" t="s">
        <v>2689</v>
      </c>
      <c r="C857" s="96" t="s">
        <v>4250</v>
      </c>
      <c r="D857" s="96" t="s">
        <v>11</v>
      </c>
      <c r="E857" s="96">
        <v>10</v>
      </c>
      <c r="F857" s="98">
        <v>1.81</v>
      </c>
      <c r="G857" s="98">
        <f t="shared" si="13"/>
        <v>18.100000000000001</v>
      </c>
      <c r="H857" s="124" t="s">
        <v>396</v>
      </c>
      <c r="I857" s="96" t="s">
        <v>5059</v>
      </c>
      <c r="J857" s="96" t="s">
        <v>1849</v>
      </c>
    </row>
    <row r="858" spans="1:10" ht="24" x14ac:dyDescent="0.2">
      <c r="A858" s="99" t="s">
        <v>2634</v>
      </c>
      <c r="B858" s="99" t="s">
        <v>2690</v>
      </c>
      <c r="C858" s="96" t="s">
        <v>4250</v>
      </c>
      <c r="D858" s="96" t="s">
        <v>11</v>
      </c>
      <c r="E858" s="96">
        <v>30</v>
      </c>
      <c r="F858" s="98">
        <v>1.33</v>
      </c>
      <c r="G858" s="98">
        <f t="shared" si="13"/>
        <v>39.900000000000006</v>
      </c>
      <c r="H858" s="124" t="s">
        <v>396</v>
      </c>
      <c r="I858" s="96" t="s">
        <v>5059</v>
      </c>
      <c r="J858" s="96" t="s">
        <v>1849</v>
      </c>
    </row>
    <row r="859" spans="1:10" ht="84" x14ac:dyDescent="0.2">
      <c r="A859" s="99" t="s">
        <v>2634</v>
      </c>
      <c r="B859" s="99" t="s">
        <v>2691</v>
      </c>
      <c r="C859" s="96" t="s">
        <v>4250</v>
      </c>
      <c r="D859" s="96" t="s">
        <v>11</v>
      </c>
      <c r="E859" s="96">
        <v>400</v>
      </c>
      <c r="F859" s="98">
        <v>1.67</v>
      </c>
      <c r="G859" s="98">
        <f t="shared" si="13"/>
        <v>668</v>
      </c>
      <c r="H859" s="124" t="s">
        <v>396</v>
      </c>
      <c r="I859" s="96" t="s">
        <v>5059</v>
      </c>
      <c r="J859" s="96" t="s">
        <v>1849</v>
      </c>
    </row>
    <row r="860" spans="1:10" ht="36" x14ac:dyDescent="0.2">
      <c r="A860" s="99" t="s">
        <v>2634</v>
      </c>
      <c r="B860" s="99" t="s">
        <v>2692</v>
      </c>
      <c r="C860" s="96" t="s">
        <v>4250</v>
      </c>
      <c r="D860" s="96" t="s">
        <v>19</v>
      </c>
      <c r="E860" s="96">
        <v>300</v>
      </c>
      <c r="F860" s="98">
        <v>2.4700000000000002</v>
      </c>
      <c r="G860" s="98">
        <f t="shared" si="13"/>
        <v>741.00000000000011</v>
      </c>
      <c r="H860" s="124" t="s">
        <v>396</v>
      </c>
      <c r="I860" s="96" t="s">
        <v>5059</v>
      </c>
      <c r="J860" s="96" t="s">
        <v>1849</v>
      </c>
    </row>
    <row r="861" spans="1:10" ht="24" x14ac:dyDescent="0.2">
      <c r="A861" s="99" t="s">
        <v>2634</v>
      </c>
      <c r="B861" s="99" t="s">
        <v>2693</v>
      </c>
      <c r="C861" s="96" t="s">
        <v>4250</v>
      </c>
      <c r="D861" s="96" t="s">
        <v>11</v>
      </c>
      <c r="E861" s="96">
        <v>200</v>
      </c>
      <c r="F861" s="98">
        <v>0.39</v>
      </c>
      <c r="G861" s="98">
        <f t="shared" si="13"/>
        <v>78</v>
      </c>
      <c r="H861" s="124" t="s">
        <v>396</v>
      </c>
      <c r="I861" s="96" t="s">
        <v>5059</v>
      </c>
      <c r="J861" s="96" t="s">
        <v>1849</v>
      </c>
    </row>
    <row r="862" spans="1:10" ht="36" x14ac:dyDescent="0.2">
      <c r="A862" s="99" t="s">
        <v>2634</v>
      </c>
      <c r="B862" s="99" t="s">
        <v>2694</v>
      </c>
      <c r="C862" s="96" t="s">
        <v>4250</v>
      </c>
      <c r="D862" s="96" t="s">
        <v>11</v>
      </c>
      <c r="E862" s="96">
        <v>5</v>
      </c>
      <c r="F862" s="98">
        <v>11.75</v>
      </c>
      <c r="G862" s="98">
        <f t="shared" si="13"/>
        <v>58.75</v>
      </c>
      <c r="H862" s="124" t="s">
        <v>396</v>
      </c>
      <c r="I862" s="96" t="s">
        <v>5059</v>
      </c>
      <c r="J862" s="96" t="s">
        <v>1849</v>
      </c>
    </row>
    <row r="863" spans="1:10" ht="24" x14ac:dyDescent="0.2">
      <c r="A863" s="99" t="s">
        <v>2634</v>
      </c>
      <c r="B863" s="99" t="s">
        <v>2695</v>
      </c>
      <c r="C863" s="96" t="s">
        <v>4250</v>
      </c>
      <c r="D863" s="96" t="s">
        <v>11</v>
      </c>
      <c r="E863" s="96">
        <v>100</v>
      </c>
      <c r="F863" s="98">
        <v>1.21</v>
      </c>
      <c r="G863" s="98">
        <f t="shared" si="13"/>
        <v>121</v>
      </c>
      <c r="H863" s="124" t="s">
        <v>396</v>
      </c>
      <c r="I863" s="96" t="s">
        <v>5059</v>
      </c>
      <c r="J863" s="96" t="s">
        <v>1849</v>
      </c>
    </row>
    <row r="864" spans="1:10" ht="60" x14ac:dyDescent="0.2">
      <c r="A864" s="99" t="s">
        <v>2634</v>
      </c>
      <c r="B864" s="99" t="s">
        <v>2696</v>
      </c>
      <c r="C864" s="96" t="s">
        <v>4250</v>
      </c>
      <c r="D864" s="96" t="s">
        <v>11</v>
      </c>
      <c r="E864" s="96">
        <v>30</v>
      </c>
      <c r="F864" s="98">
        <v>24.27</v>
      </c>
      <c r="G864" s="98">
        <f t="shared" si="13"/>
        <v>728.1</v>
      </c>
      <c r="H864" s="124" t="s">
        <v>396</v>
      </c>
      <c r="I864" s="96" t="s">
        <v>5059</v>
      </c>
      <c r="J864" s="96" t="s">
        <v>1849</v>
      </c>
    </row>
    <row r="865" spans="1:10" ht="48" x14ac:dyDescent="0.2">
      <c r="A865" s="99" t="s">
        <v>2634</v>
      </c>
      <c r="B865" s="99" t="s">
        <v>2697</v>
      </c>
      <c r="C865" s="96" t="s">
        <v>4250</v>
      </c>
      <c r="D865" s="96" t="s">
        <v>1972</v>
      </c>
      <c r="E865" s="96">
        <v>50</v>
      </c>
      <c r="F865" s="98">
        <v>23.97</v>
      </c>
      <c r="G865" s="98">
        <f t="shared" si="13"/>
        <v>1198.5</v>
      </c>
      <c r="H865" s="124" t="s">
        <v>396</v>
      </c>
      <c r="I865" s="96" t="s">
        <v>5059</v>
      </c>
      <c r="J865" s="96" t="s">
        <v>1849</v>
      </c>
    </row>
    <row r="866" spans="1:10" ht="72" x14ac:dyDescent="0.2">
      <c r="A866" s="99" t="s">
        <v>2634</v>
      </c>
      <c r="B866" s="99" t="s">
        <v>2698</v>
      </c>
      <c r="C866" s="96" t="s">
        <v>4250</v>
      </c>
      <c r="D866" s="96" t="s">
        <v>11</v>
      </c>
      <c r="E866" s="96">
        <v>20</v>
      </c>
      <c r="F866" s="98">
        <v>5.72</v>
      </c>
      <c r="G866" s="98">
        <f t="shared" si="13"/>
        <v>114.39999999999999</v>
      </c>
      <c r="H866" s="124" t="s">
        <v>396</v>
      </c>
      <c r="I866" s="96" t="s">
        <v>5059</v>
      </c>
      <c r="J866" s="96" t="s">
        <v>1849</v>
      </c>
    </row>
    <row r="867" spans="1:10" ht="24" x14ac:dyDescent="0.2">
      <c r="A867" s="99" t="s">
        <v>2634</v>
      </c>
      <c r="B867" s="99" t="s">
        <v>2699</v>
      </c>
      <c r="C867" s="96" t="s">
        <v>4250</v>
      </c>
      <c r="D867" s="96" t="s">
        <v>11</v>
      </c>
      <c r="E867" s="96">
        <v>20</v>
      </c>
      <c r="F867" s="98">
        <v>7.75</v>
      </c>
      <c r="G867" s="98">
        <f t="shared" si="13"/>
        <v>155</v>
      </c>
      <c r="H867" s="124" t="s">
        <v>396</v>
      </c>
      <c r="I867" s="96" t="s">
        <v>5059</v>
      </c>
      <c r="J867" s="96" t="s">
        <v>1849</v>
      </c>
    </row>
    <row r="868" spans="1:10" ht="24" x14ac:dyDescent="0.2">
      <c r="A868" s="99" t="s">
        <v>2634</v>
      </c>
      <c r="B868" s="99" t="s">
        <v>2700</v>
      </c>
      <c r="C868" s="96" t="s">
        <v>4250</v>
      </c>
      <c r="D868" s="96" t="s">
        <v>11</v>
      </c>
      <c r="E868" s="96">
        <v>1</v>
      </c>
      <c r="F868" s="98">
        <v>144</v>
      </c>
      <c r="G868" s="98">
        <f t="shared" si="13"/>
        <v>144</v>
      </c>
      <c r="H868" s="124" t="s">
        <v>396</v>
      </c>
      <c r="I868" s="96" t="s">
        <v>5059</v>
      </c>
      <c r="J868" s="96" t="s">
        <v>1849</v>
      </c>
    </row>
    <row r="869" spans="1:10" ht="24" x14ac:dyDescent="0.2">
      <c r="A869" s="99" t="s">
        <v>2634</v>
      </c>
      <c r="B869" s="99" t="s">
        <v>2701</v>
      </c>
      <c r="C869" s="96" t="s">
        <v>4250</v>
      </c>
      <c r="D869" s="96" t="s">
        <v>11</v>
      </c>
      <c r="E869" s="96">
        <v>10</v>
      </c>
      <c r="F869" s="98">
        <v>2.5</v>
      </c>
      <c r="G869" s="98">
        <f t="shared" si="13"/>
        <v>25</v>
      </c>
      <c r="H869" s="124" t="s">
        <v>396</v>
      </c>
      <c r="I869" s="96" t="s">
        <v>5059</v>
      </c>
      <c r="J869" s="96" t="s">
        <v>1849</v>
      </c>
    </row>
    <row r="870" spans="1:10" ht="24" x14ac:dyDescent="0.2">
      <c r="A870" s="99" t="s">
        <v>2634</v>
      </c>
      <c r="B870" s="99" t="s">
        <v>2702</v>
      </c>
      <c r="C870" s="96" t="s">
        <v>4250</v>
      </c>
      <c r="D870" s="96" t="s">
        <v>11</v>
      </c>
      <c r="E870" s="96">
        <v>13</v>
      </c>
      <c r="F870" s="98">
        <v>3.25</v>
      </c>
      <c r="G870" s="98">
        <f t="shared" si="13"/>
        <v>42.25</v>
      </c>
      <c r="H870" s="124" t="s">
        <v>396</v>
      </c>
      <c r="I870" s="96" t="s">
        <v>5059</v>
      </c>
      <c r="J870" s="96" t="s">
        <v>1849</v>
      </c>
    </row>
    <row r="871" spans="1:10" ht="24" x14ac:dyDescent="0.2">
      <c r="A871" s="99" t="s">
        <v>2634</v>
      </c>
      <c r="B871" s="99" t="s">
        <v>2703</v>
      </c>
      <c r="C871" s="96" t="s">
        <v>4250</v>
      </c>
      <c r="D871" s="96" t="s">
        <v>11</v>
      </c>
      <c r="E871" s="96">
        <v>3</v>
      </c>
      <c r="F871" s="98">
        <v>3.75</v>
      </c>
      <c r="G871" s="98">
        <f t="shared" si="13"/>
        <v>11.25</v>
      </c>
      <c r="H871" s="124" t="s">
        <v>396</v>
      </c>
      <c r="I871" s="96" t="s">
        <v>5059</v>
      </c>
      <c r="J871" s="96" t="s">
        <v>1849</v>
      </c>
    </row>
    <row r="872" spans="1:10" ht="24" x14ac:dyDescent="0.2">
      <c r="A872" s="99" t="s">
        <v>2634</v>
      </c>
      <c r="B872" s="99" t="s">
        <v>2704</v>
      </c>
      <c r="C872" s="96" t="s">
        <v>4250</v>
      </c>
      <c r="D872" s="96" t="s">
        <v>11</v>
      </c>
      <c r="E872" s="96">
        <v>24</v>
      </c>
      <c r="F872" s="98">
        <v>5.75</v>
      </c>
      <c r="G872" s="98">
        <f t="shared" si="13"/>
        <v>138</v>
      </c>
      <c r="H872" s="124" t="s">
        <v>396</v>
      </c>
      <c r="I872" s="96" t="s">
        <v>5059</v>
      </c>
      <c r="J872" s="96" t="s">
        <v>1849</v>
      </c>
    </row>
    <row r="873" spans="1:10" ht="24" x14ac:dyDescent="0.2">
      <c r="A873" s="99" t="s">
        <v>2634</v>
      </c>
      <c r="B873" s="99" t="s">
        <v>2705</v>
      </c>
      <c r="C873" s="96" t="s">
        <v>4250</v>
      </c>
      <c r="D873" s="96" t="s">
        <v>1868</v>
      </c>
      <c r="E873" s="96">
        <v>5.5</v>
      </c>
      <c r="F873" s="98">
        <v>0.27</v>
      </c>
      <c r="G873" s="98">
        <f t="shared" si="13"/>
        <v>1.4850000000000001</v>
      </c>
      <c r="H873" s="124" t="s">
        <v>396</v>
      </c>
      <c r="I873" s="96" t="s">
        <v>5059</v>
      </c>
      <c r="J873" s="96" t="s">
        <v>1849</v>
      </c>
    </row>
    <row r="874" spans="1:10" ht="24" x14ac:dyDescent="0.2">
      <c r="A874" s="99" t="s">
        <v>2634</v>
      </c>
      <c r="B874" s="99" t="s">
        <v>2706</v>
      </c>
      <c r="C874" s="96" t="s">
        <v>4250</v>
      </c>
      <c r="D874" s="96" t="s">
        <v>11</v>
      </c>
      <c r="E874" s="96">
        <v>130</v>
      </c>
      <c r="F874" s="98">
        <v>6.9</v>
      </c>
      <c r="G874" s="98">
        <f t="shared" si="13"/>
        <v>897</v>
      </c>
      <c r="H874" s="124" t="s">
        <v>396</v>
      </c>
      <c r="I874" s="96" t="s">
        <v>5059</v>
      </c>
      <c r="J874" s="96" t="s">
        <v>1849</v>
      </c>
    </row>
    <row r="875" spans="1:10" ht="24" x14ac:dyDescent="0.2">
      <c r="A875" s="99" t="s">
        <v>2634</v>
      </c>
      <c r="B875" s="99" t="s">
        <v>2707</v>
      </c>
      <c r="C875" s="96" t="s">
        <v>4250</v>
      </c>
      <c r="D875" s="96" t="s">
        <v>1868</v>
      </c>
      <c r="E875" s="96">
        <v>5.5</v>
      </c>
      <c r="F875" s="98">
        <v>3</v>
      </c>
      <c r="G875" s="98">
        <f t="shared" si="13"/>
        <v>16.5</v>
      </c>
      <c r="H875" s="124" t="s">
        <v>396</v>
      </c>
      <c r="I875" s="96" t="s">
        <v>5059</v>
      </c>
      <c r="J875" s="96" t="s">
        <v>1849</v>
      </c>
    </row>
    <row r="876" spans="1:10" ht="24" x14ac:dyDescent="0.2">
      <c r="A876" s="99" t="s">
        <v>2634</v>
      </c>
      <c r="B876" s="99" t="s">
        <v>2708</v>
      </c>
      <c r="C876" s="96" t="s">
        <v>4250</v>
      </c>
      <c r="D876" s="96" t="s">
        <v>11</v>
      </c>
      <c r="E876" s="96">
        <v>37</v>
      </c>
      <c r="F876" s="98">
        <v>9.25</v>
      </c>
      <c r="G876" s="98">
        <f t="shared" si="13"/>
        <v>342.25</v>
      </c>
      <c r="H876" s="124" t="s">
        <v>396</v>
      </c>
      <c r="I876" s="96" t="s">
        <v>5059</v>
      </c>
      <c r="J876" s="96" t="s">
        <v>1849</v>
      </c>
    </row>
    <row r="877" spans="1:10" ht="24" x14ac:dyDescent="0.2">
      <c r="A877" s="99" t="s">
        <v>2634</v>
      </c>
      <c r="B877" s="99" t="s">
        <v>2709</v>
      </c>
      <c r="C877" s="96" t="s">
        <v>4250</v>
      </c>
      <c r="D877" s="96" t="s">
        <v>11</v>
      </c>
      <c r="E877" s="96">
        <v>150</v>
      </c>
      <c r="F877" s="98">
        <v>23</v>
      </c>
      <c r="G877" s="98">
        <f t="shared" si="13"/>
        <v>3450</v>
      </c>
      <c r="H877" s="124" t="s">
        <v>396</v>
      </c>
      <c r="I877" s="96" t="s">
        <v>5059</v>
      </c>
      <c r="J877" s="96" t="s">
        <v>1849</v>
      </c>
    </row>
    <row r="878" spans="1:10" ht="48" x14ac:dyDescent="0.2">
      <c r="A878" s="99" t="s">
        <v>2634</v>
      </c>
      <c r="B878" s="99" t="s">
        <v>2710</v>
      </c>
      <c r="C878" s="96" t="s">
        <v>4250</v>
      </c>
      <c r="D878" s="96" t="s">
        <v>1972</v>
      </c>
      <c r="E878" s="96">
        <v>2</v>
      </c>
      <c r="F878" s="98">
        <v>17.25</v>
      </c>
      <c r="G878" s="98">
        <f t="shared" si="13"/>
        <v>34.5</v>
      </c>
      <c r="H878" s="124" t="s">
        <v>396</v>
      </c>
      <c r="I878" s="96" t="s">
        <v>5059</v>
      </c>
      <c r="J878" s="96" t="s">
        <v>1849</v>
      </c>
    </row>
    <row r="879" spans="1:10" ht="24" x14ac:dyDescent="0.2">
      <c r="A879" s="99" t="s">
        <v>2634</v>
      </c>
      <c r="B879" s="99" t="s">
        <v>2711</v>
      </c>
      <c r="C879" s="96" t="s">
        <v>4250</v>
      </c>
      <c r="D879" s="96" t="s">
        <v>11</v>
      </c>
      <c r="E879" s="96">
        <v>150</v>
      </c>
      <c r="F879" s="98">
        <v>13.9</v>
      </c>
      <c r="G879" s="98">
        <f t="shared" si="13"/>
        <v>2085</v>
      </c>
      <c r="H879" s="124" t="s">
        <v>396</v>
      </c>
      <c r="I879" s="96" t="s">
        <v>5059</v>
      </c>
      <c r="J879" s="96" t="s">
        <v>1849</v>
      </c>
    </row>
    <row r="880" spans="1:10" ht="24" x14ac:dyDescent="0.2">
      <c r="A880" s="99" t="s">
        <v>2634</v>
      </c>
      <c r="B880" s="82" t="s">
        <v>2712</v>
      </c>
      <c r="C880" s="96" t="s">
        <v>4250</v>
      </c>
      <c r="D880" s="96" t="s">
        <v>11</v>
      </c>
      <c r="E880" s="96">
        <v>1</v>
      </c>
      <c r="F880" s="98">
        <v>2392.13</v>
      </c>
      <c r="G880" s="98">
        <f t="shared" si="13"/>
        <v>2392.13</v>
      </c>
      <c r="H880" s="124" t="s">
        <v>396</v>
      </c>
      <c r="I880" s="96" t="s">
        <v>5059</v>
      </c>
      <c r="J880" s="96" t="s">
        <v>1849</v>
      </c>
    </row>
    <row r="881" spans="1:10" ht="72" x14ac:dyDescent="0.2">
      <c r="A881" s="99" t="s">
        <v>2634</v>
      </c>
      <c r="B881" s="99" t="s">
        <v>2713</v>
      </c>
      <c r="C881" s="96" t="s">
        <v>4250</v>
      </c>
      <c r="D881" s="96" t="s">
        <v>11</v>
      </c>
      <c r="E881" s="96">
        <v>130</v>
      </c>
      <c r="F881" s="98">
        <v>6.9</v>
      </c>
      <c r="G881" s="98">
        <f t="shared" si="13"/>
        <v>897</v>
      </c>
      <c r="H881" s="124" t="s">
        <v>396</v>
      </c>
      <c r="I881" s="96" t="s">
        <v>5059</v>
      </c>
      <c r="J881" s="96" t="s">
        <v>1849</v>
      </c>
    </row>
    <row r="882" spans="1:10" ht="36" x14ac:dyDescent="0.2">
      <c r="A882" s="99" t="s">
        <v>2634</v>
      </c>
      <c r="B882" s="99" t="s">
        <v>2714</v>
      </c>
      <c r="C882" s="96" t="s">
        <v>4250</v>
      </c>
      <c r="D882" s="96" t="s">
        <v>11</v>
      </c>
      <c r="E882" s="96">
        <v>65</v>
      </c>
      <c r="F882" s="98">
        <v>5.75</v>
      </c>
      <c r="G882" s="98">
        <f t="shared" si="13"/>
        <v>373.75</v>
      </c>
      <c r="H882" s="124" t="s">
        <v>396</v>
      </c>
      <c r="I882" s="96" t="s">
        <v>5059</v>
      </c>
      <c r="J882" s="96" t="s">
        <v>1849</v>
      </c>
    </row>
    <row r="883" spans="1:10" ht="72" x14ac:dyDescent="0.2">
      <c r="A883" s="99" t="s">
        <v>2634</v>
      </c>
      <c r="B883" s="99" t="s">
        <v>2715</v>
      </c>
      <c r="C883" s="96" t="s">
        <v>4250</v>
      </c>
      <c r="D883" s="96" t="s">
        <v>19</v>
      </c>
      <c r="E883" s="96">
        <v>6</v>
      </c>
      <c r="F883" s="98">
        <v>24.68</v>
      </c>
      <c r="G883" s="98">
        <f t="shared" si="13"/>
        <v>148.07999999999998</v>
      </c>
      <c r="H883" s="124" t="s">
        <v>396</v>
      </c>
      <c r="I883" s="96" t="s">
        <v>5059</v>
      </c>
      <c r="J883" s="96" t="s">
        <v>1849</v>
      </c>
    </row>
    <row r="884" spans="1:10" ht="36" x14ac:dyDescent="0.2">
      <c r="A884" s="99" t="s">
        <v>2634</v>
      </c>
      <c r="B884" s="99" t="s">
        <v>2716</v>
      </c>
      <c r="C884" s="96" t="s">
        <v>4250</v>
      </c>
      <c r="D884" s="96" t="s">
        <v>11</v>
      </c>
      <c r="E884" s="96">
        <v>100</v>
      </c>
      <c r="F884" s="98">
        <v>11.5</v>
      </c>
      <c r="G884" s="98">
        <f t="shared" si="13"/>
        <v>1150</v>
      </c>
      <c r="H884" s="124" t="s">
        <v>396</v>
      </c>
      <c r="I884" s="96" t="s">
        <v>5059</v>
      </c>
      <c r="J884" s="96" t="s">
        <v>1849</v>
      </c>
    </row>
    <row r="885" spans="1:10" ht="24" x14ac:dyDescent="0.2">
      <c r="A885" s="99" t="s">
        <v>2634</v>
      </c>
      <c r="B885" s="99" t="s">
        <v>2717</v>
      </c>
      <c r="C885" s="96" t="s">
        <v>4250</v>
      </c>
      <c r="D885" s="96" t="s">
        <v>11</v>
      </c>
      <c r="E885" s="96">
        <v>10</v>
      </c>
      <c r="F885" s="98">
        <v>5</v>
      </c>
      <c r="G885" s="98">
        <f t="shared" si="13"/>
        <v>50</v>
      </c>
      <c r="H885" s="124" t="s">
        <v>396</v>
      </c>
      <c r="I885" s="96" t="s">
        <v>5059</v>
      </c>
      <c r="J885" s="96" t="s">
        <v>1849</v>
      </c>
    </row>
    <row r="886" spans="1:10" ht="24" x14ac:dyDescent="0.2">
      <c r="A886" s="99" t="s">
        <v>2634</v>
      </c>
      <c r="B886" s="99" t="s">
        <v>2718</v>
      </c>
      <c r="C886" s="96" t="s">
        <v>4250</v>
      </c>
      <c r="D886" s="96" t="s">
        <v>11</v>
      </c>
      <c r="E886" s="96">
        <v>10</v>
      </c>
      <c r="F886" s="98">
        <v>5</v>
      </c>
      <c r="G886" s="98">
        <f t="shared" si="13"/>
        <v>50</v>
      </c>
      <c r="H886" s="124" t="s">
        <v>396</v>
      </c>
      <c r="I886" s="96" t="s">
        <v>5059</v>
      </c>
      <c r="J886" s="96" t="s">
        <v>1849</v>
      </c>
    </row>
    <row r="887" spans="1:10" ht="24" x14ac:dyDescent="0.2">
      <c r="A887" s="99" t="s">
        <v>2634</v>
      </c>
      <c r="B887" s="99" t="s">
        <v>2719</v>
      </c>
      <c r="C887" s="96" t="s">
        <v>4250</v>
      </c>
      <c r="D887" s="96" t="s">
        <v>11</v>
      </c>
      <c r="E887" s="96">
        <v>10</v>
      </c>
      <c r="F887" s="98">
        <v>5</v>
      </c>
      <c r="G887" s="98">
        <f t="shared" si="13"/>
        <v>50</v>
      </c>
      <c r="H887" s="124" t="s">
        <v>396</v>
      </c>
      <c r="I887" s="96" t="s">
        <v>5059</v>
      </c>
      <c r="J887" s="96" t="s">
        <v>1849</v>
      </c>
    </row>
    <row r="888" spans="1:10" ht="24" x14ac:dyDescent="0.2">
      <c r="A888" s="99" t="s">
        <v>2634</v>
      </c>
      <c r="B888" s="99" t="s">
        <v>2720</v>
      </c>
      <c r="C888" s="96" t="s">
        <v>4250</v>
      </c>
      <c r="D888" s="96" t="s">
        <v>11</v>
      </c>
      <c r="E888" s="96">
        <v>10</v>
      </c>
      <c r="F888" s="98">
        <v>5</v>
      </c>
      <c r="G888" s="98">
        <f t="shared" si="13"/>
        <v>50</v>
      </c>
      <c r="H888" s="124" t="s">
        <v>396</v>
      </c>
      <c r="I888" s="96" t="s">
        <v>5059</v>
      </c>
      <c r="J888" s="96" t="s">
        <v>1849</v>
      </c>
    </row>
    <row r="889" spans="1:10" ht="24" x14ac:dyDescent="0.2">
      <c r="A889" s="99" t="s">
        <v>2634</v>
      </c>
      <c r="B889" s="99" t="s">
        <v>2721</v>
      </c>
      <c r="C889" s="96" t="s">
        <v>4250</v>
      </c>
      <c r="D889" s="96" t="s">
        <v>11</v>
      </c>
      <c r="E889" s="96">
        <v>10</v>
      </c>
      <c r="F889" s="98">
        <v>5</v>
      </c>
      <c r="G889" s="98">
        <f t="shared" si="13"/>
        <v>50</v>
      </c>
      <c r="H889" s="124" t="s">
        <v>396</v>
      </c>
      <c r="I889" s="96" t="s">
        <v>5059</v>
      </c>
      <c r="J889" s="96" t="s">
        <v>1849</v>
      </c>
    </row>
    <row r="890" spans="1:10" ht="24" x14ac:dyDescent="0.2">
      <c r="A890" s="99" t="s">
        <v>2634</v>
      </c>
      <c r="B890" s="99" t="s">
        <v>2722</v>
      </c>
      <c r="C890" s="96" t="s">
        <v>4250</v>
      </c>
      <c r="D890" s="96" t="s">
        <v>11</v>
      </c>
      <c r="E890" s="96">
        <v>10</v>
      </c>
      <c r="F890" s="98">
        <v>5</v>
      </c>
      <c r="G890" s="98">
        <f t="shared" si="13"/>
        <v>50</v>
      </c>
      <c r="H890" s="124" t="s">
        <v>396</v>
      </c>
      <c r="I890" s="96" t="s">
        <v>5059</v>
      </c>
      <c r="J890" s="96" t="s">
        <v>1849</v>
      </c>
    </row>
    <row r="891" spans="1:10" ht="24" x14ac:dyDescent="0.2">
      <c r="A891" s="99" t="s">
        <v>2634</v>
      </c>
      <c r="B891" s="99" t="s">
        <v>2723</v>
      </c>
      <c r="C891" s="96" t="s">
        <v>4250</v>
      </c>
      <c r="D891" s="96" t="s">
        <v>11</v>
      </c>
      <c r="E891" s="96">
        <v>10</v>
      </c>
      <c r="F891" s="98">
        <v>5</v>
      </c>
      <c r="G891" s="98">
        <f t="shared" si="13"/>
        <v>50</v>
      </c>
      <c r="H891" s="124" t="s">
        <v>396</v>
      </c>
      <c r="I891" s="96" t="s">
        <v>5059</v>
      </c>
      <c r="J891" s="96" t="s">
        <v>1849</v>
      </c>
    </row>
    <row r="892" spans="1:10" ht="24" x14ac:dyDescent="0.2">
      <c r="A892" s="99" t="s">
        <v>2634</v>
      </c>
      <c r="B892" s="99" t="s">
        <v>2724</v>
      </c>
      <c r="C892" s="96" t="s">
        <v>4250</v>
      </c>
      <c r="D892" s="96" t="s">
        <v>11</v>
      </c>
      <c r="E892" s="96">
        <v>10</v>
      </c>
      <c r="F892" s="98">
        <v>5</v>
      </c>
      <c r="G892" s="98">
        <f t="shared" si="13"/>
        <v>50</v>
      </c>
      <c r="H892" s="124" t="s">
        <v>396</v>
      </c>
      <c r="I892" s="96" t="s">
        <v>5059</v>
      </c>
      <c r="J892" s="96" t="s">
        <v>1849</v>
      </c>
    </row>
    <row r="893" spans="1:10" ht="24" x14ac:dyDescent="0.2">
      <c r="A893" s="99" t="s">
        <v>2634</v>
      </c>
      <c r="B893" s="99" t="s">
        <v>2725</v>
      </c>
      <c r="C893" s="96" t="s">
        <v>4250</v>
      </c>
      <c r="D893" s="96" t="s">
        <v>11</v>
      </c>
      <c r="E893" s="96">
        <v>120</v>
      </c>
      <c r="F893" s="98">
        <v>10</v>
      </c>
      <c r="G893" s="98">
        <f t="shared" si="13"/>
        <v>1200</v>
      </c>
      <c r="H893" s="124" t="s">
        <v>396</v>
      </c>
      <c r="I893" s="96" t="s">
        <v>5059</v>
      </c>
      <c r="J893" s="96" t="s">
        <v>1849</v>
      </c>
    </row>
    <row r="894" spans="1:10" ht="24" x14ac:dyDescent="0.2">
      <c r="A894" s="99" t="s">
        <v>2634</v>
      </c>
      <c r="B894" s="99" t="s">
        <v>2726</v>
      </c>
      <c r="C894" s="96" t="s">
        <v>4250</v>
      </c>
      <c r="D894" s="96" t="s">
        <v>11</v>
      </c>
      <c r="E894" s="96">
        <v>20</v>
      </c>
      <c r="F894" s="98">
        <v>35</v>
      </c>
      <c r="G894" s="98">
        <f t="shared" ref="G894:G957" si="14">F894*E894</f>
        <v>700</v>
      </c>
      <c r="H894" s="124" t="s">
        <v>396</v>
      </c>
      <c r="I894" s="96" t="s">
        <v>5059</v>
      </c>
      <c r="J894" s="96" t="s">
        <v>1849</v>
      </c>
    </row>
    <row r="895" spans="1:10" ht="24" x14ac:dyDescent="0.2">
      <c r="A895" s="99" t="s">
        <v>2634</v>
      </c>
      <c r="B895" s="99" t="s">
        <v>2727</v>
      </c>
      <c r="C895" s="96" t="s">
        <v>4250</v>
      </c>
      <c r="D895" s="96" t="s">
        <v>11</v>
      </c>
      <c r="E895" s="96">
        <v>500</v>
      </c>
      <c r="F895" s="98">
        <v>11.5</v>
      </c>
      <c r="G895" s="98">
        <f t="shared" si="14"/>
        <v>5750</v>
      </c>
      <c r="H895" s="124" t="s">
        <v>396</v>
      </c>
      <c r="I895" s="96" t="s">
        <v>5059</v>
      </c>
      <c r="J895" s="96" t="s">
        <v>1849</v>
      </c>
    </row>
    <row r="896" spans="1:10" ht="24" x14ac:dyDescent="0.2">
      <c r="A896" s="99" t="s">
        <v>2634</v>
      </c>
      <c r="B896" s="99" t="s">
        <v>2728</v>
      </c>
      <c r="C896" s="96" t="s">
        <v>4250</v>
      </c>
      <c r="D896" s="96" t="s">
        <v>11</v>
      </c>
      <c r="E896" s="96">
        <v>800</v>
      </c>
      <c r="F896" s="98">
        <v>0.75</v>
      </c>
      <c r="G896" s="98">
        <f t="shared" si="14"/>
        <v>600</v>
      </c>
      <c r="H896" s="124" t="s">
        <v>396</v>
      </c>
      <c r="I896" s="96" t="s">
        <v>5059</v>
      </c>
      <c r="J896" s="96" t="s">
        <v>1849</v>
      </c>
    </row>
    <row r="897" spans="1:10" ht="24" x14ac:dyDescent="0.2">
      <c r="A897" s="99" t="s">
        <v>2634</v>
      </c>
      <c r="B897" s="99" t="s">
        <v>2729</v>
      </c>
      <c r="C897" s="96" t="s">
        <v>4250</v>
      </c>
      <c r="D897" s="96" t="s">
        <v>11</v>
      </c>
      <c r="E897" s="96">
        <v>10</v>
      </c>
      <c r="F897" s="98">
        <v>5.625</v>
      </c>
      <c r="G897" s="98">
        <f t="shared" si="14"/>
        <v>56.25</v>
      </c>
      <c r="H897" s="124" t="s">
        <v>396</v>
      </c>
      <c r="I897" s="96" t="s">
        <v>5059</v>
      </c>
      <c r="J897" s="96" t="s">
        <v>1849</v>
      </c>
    </row>
    <row r="898" spans="1:10" ht="24" x14ac:dyDescent="0.2">
      <c r="A898" s="99" t="s">
        <v>2634</v>
      </c>
      <c r="B898" s="99" t="s">
        <v>2730</v>
      </c>
      <c r="C898" s="96" t="s">
        <v>4250</v>
      </c>
      <c r="D898" s="96" t="s">
        <v>11</v>
      </c>
      <c r="E898" s="96">
        <v>10</v>
      </c>
      <c r="F898" s="98">
        <v>1.25</v>
      </c>
      <c r="G898" s="98">
        <f t="shared" si="14"/>
        <v>12.5</v>
      </c>
      <c r="H898" s="124" t="s">
        <v>396</v>
      </c>
      <c r="I898" s="96" t="s">
        <v>5059</v>
      </c>
      <c r="J898" s="96" t="s">
        <v>1849</v>
      </c>
    </row>
    <row r="899" spans="1:10" ht="24" x14ac:dyDescent="0.2">
      <c r="A899" s="99" t="s">
        <v>2634</v>
      </c>
      <c r="B899" s="99" t="s">
        <v>2731</v>
      </c>
      <c r="C899" s="96" t="s">
        <v>4250</v>
      </c>
      <c r="D899" s="96" t="s">
        <v>11</v>
      </c>
      <c r="E899" s="96">
        <v>100</v>
      </c>
      <c r="F899" s="98">
        <v>7.5</v>
      </c>
      <c r="G899" s="98">
        <f t="shared" si="14"/>
        <v>750</v>
      </c>
      <c r="H899" s="124" t="s">
        <v>396</v>
      </c>
      <c r="I899" s="96" t="s">
        <v>5059</v>
      </c>
      <c r="J899" s="96" t="s">
        <v>1849</v>
      </c>
    </row>
    <row r="900" spans="1:10" ht="24" x14ac:dyDescent="0.2">
      <c r="A900" s="99" t="s">
        <v>2634</v>
      </c>
      <c r="B900" s="99" t="s">
        <v>2732</v>
      </c>
      <c r="C900" s="96" t="s">
        <v>4250</v>
      </c>
      <c r="D900" s="96" t="s">
        <v>1868</v>
      </c>
      <c r="E900" s="96">
        <v>100</v>
      </c>
      <c r="F900" s="98">
        <v>0.75</v>
      </c>
      <c r="G900" s="98">
        <f t="shared" si="14"/>
        <v>75</v>
      </c>
      <c r="H900" s="124" t="s">
        <v>396</v>
      </c>
      <c r="I900" s="96" t="s">
        <v>5059</v>
      </c>
      <c r="J900" s="96" t="s">
        <v>1849</v>
      </c>
    </row>
    <row r="901" spans="1:10" ht="24" x14ac:dyDescent="0.2">
      <c r="A901" s="99" t="s">
        <v>2634</v>
      </c>
      <c r="B901" s="99" t="s">
        <v>2733</v>
      </c>
      <c r="C901" s="96" t="s">
        <v>4250</v>
      </c>
      <c r="D901" s="96" t="s">
        <v>1868</v>
      </c>
      <c r="E901" s="96">
        <v>100</v>
      </c>
      <c r="F901" s="98">
        <v>2</v>
      </c>
      <c r="G901" s="98">
        <f t="shared" si="14"/>
        <v>200</v>
      </c>
      <c r="H901" s="124" t="s">
        <v>396</v>
      </c>
      <c r="I901" s="96" t="s">
        <v>5059</v>
      </c>
      <c r="J901" s="96" t="s">
        <v>1849</v>
      </c>
    </row>
    <row r="902" spans="1:10" ht="48" x14ac:dyDescent="0.2">
      <c r="A902" s="99" t="s">
        <v>2634</v>
      </c>
      <c r="B902" s="99" t="s">
        <v>2734</v>
      </c>
      <c r="C902" s="96" t="s">
        <v>4250</v>
      </c>
      <c r="D902" s="96" t="s">
        <v>11</v>
      </c>
      <c r="E902" s="96">
        <v>100</v>
      </c>
      <c r="F902" s="98">
        <v>10.9</v>
      </c>
      <c r="G902" s="98">
        <f t="shared" si="14"/>
        <v>1090</v>
      </c>
      <c r="H902" s="124" t="s">
        <v>396</v>
      </c>
      <c r="I902" s="96" t="s">
        <v>5059</v>
      </c>
      <c r="J902" s="96" t="s">
        <v>1849</v>
      </c>
    </row>
    <row r="903" spans="1:10" ht="48" x14ac:dyDescent="0.2">
      <c r="A903" s="99" t="s">
        <v>2634</v>
      </c>
      <c r="B903" s="99" t="s">
        <v>2735</v>
      </c>
      <c r="C903" s="96" t="s">
        <v>4250</v>
      </c>
      <c r="D903" s="96" t="s">
        <v>19</v>
      </c>
      <c r="E903" s="96">
        <v>100</v>
      </c>
      <c r="F903" s="98">
        <v>9.9</v>
      </c>
      <c r="G903" s="98">
        <f t="shared" si="14"/>
        <v>990</v>
      </c>
      <c r="H903" s="124" t="s">
        <v>396</v>
      </c>
      <c r="I903" s="96" t="s">
        <v>5059</v>
      </c>
      <c r="J903" s="96" t="s">
        <v>1849</v>
      </c>
    </row>
    <row r="904" spans="1:10" ht="24" x14ac:dyDescent="0.2">
      <c r="A904" s="99" t="s">
        <v>2634</v>
      </c>
      <c r="B904" s="99" t="s">
        <v>2736</v>
      </c>
      <c r="C904" s="96" t="s">
        <v>4250</v>
      </c>
      <c r="D904" s="96" t="s">
        <v>11</v>
      </c>
      <c r="E904" s="96">
        <v>100</v>
      </c>
      <c r="F904" s="98">
        <v>0.3</v>
      </c>
      <c r="G904" s="98">
        <f t="shared" si="14"/>
        <v>30</v>
      </c>
      <c r="H904" s="124" t="s">
        <v>396</v>
      </c>
      <c r="I904" s="96" t="s">
        <v>5059</v>
      </c>
      <c r="J904" s="96" t="s">
        <v>1849</v>
      </c>
    </row>
    <row r="905" spans="1:10" ht="24" x14ac:dyDescent="0.2">
      <c r="A905" s="99" t="s">
        <v>2634</v>
      </c>
      <c r="B905" s="99" t="s">
        <v>2737</v>
      </c>
      <c r="C905" s="96" t="s">
        <v>4250</v>
      </c>
      <c r="D905" s="96" t="s">
        <v>1972</v>
      </c>
      <c r="E905" s="96">
        <v>1</v>
      </c>
      <c r="F905" s="98">
        <v>99.5</v>
      </c>
      <c r="G905" s="98">
        <f t="shared" si="14"/>
        <v>99.5</v>
      </c>
      <c r="H905" s="124" t="s">
        <v>396</v>
      </c>
      <c r="I905" s="96" t="s">
        <v>5059</v>
      </c>
      <c r="J905" s="96" t="s">
        <v>1849</v>
      </c>
    </row>
    <row r="906" spans="1:10" ht="36" x14ac:dyDescent="0.2">
      <c r="A906" s="99" t="s">
        <v>2634</v>
      </c>
      <c r="B906" s="99" t="s">
        <v>2738</v>
      </c>
      <c r="C906" s="96" t="s">
        <v>4250</v>
      </c>
      <c r="D906" s="96" t="s">
        <v>11</v>
      </c>
      <c r="E906" s="96">
        <v>16</v>
      </c>
      <c r="F906" s="98">
        <v>120</v>
      </c>
      <c r="G906" s="98">
        <f t="shared" si="14"/>
        <v>1920</v>
      </c>
      <c r="H906" s="124" t="s">
        <v>396</v>
      </c>
      <c r="I906" s="96" t="s">
        <v>5059</v>
      </c>
      <c r="J906" s="96" t="s">
        <v>1849</v>
      </c>
    </row>
    <row r="907" spans="1:10" ht="36" x14ac:dyDescent="0.2">
      <c r="A907" s="99" t="s">
        <v>10</v>
      </c>
      <c r="B907" s="99" t="s">
        <v>2739</v>
      </c>
      <c r="C907" s="96" t="s">
        <v>4250</v>
      </c>
      <c r="D907" s="96" t="s">
        <v>11</v>
      </c>
      <c r="E907" s="96">
        <v>60</v>
      </c>
      <c r="F907" s="98">
        <v>100</v>
      </c>
      <c r="G907" s="98">
        <f t="shared" si="14"/>
        <v>6000</v>
      </c>
      <c r="H907" s="124" t="s">
        <v>396</v>
      </c>
      <c r="I907" s="96" t="s">
        <v>5059</v>
      </c>
      <c r="J907" s="96" t="s">
        <v>1849</v>
      </c>
    </row>
    <row r="908" spans="1:10" ht="36" x14ac:dyDescent="0.2">
      <c r="A908" s="99" t="s">
        <v>10</v>
      </c>
      <c r="B908" s="99" t="s">
        <v>2740</v>
      </c>
      <c r="C908" s="96" t="s">
        <v>4250</v>
      </c>
      <c r="D908" s="96" t="s">
        <v>11</v>
      </c>
      <c r="E908" s="96">
        <v>1</v>
      </c>
      <c r="F908" s="98">
        <v>61</v>
      </c>
      <c r="G908" s="98">
        <f t="shared" si="14"/>
        <v>61</v>
      </c>
      <c r="H908" s="124" t="s">
        <v>396</v>
      </c>
      <c r="I908" s="96" t="s">
        <v>5059</v>
      </c>
      <c r="J908" s="96" t="s">
        <v>1849</v>
      </c>
    </row>
    <row r="909" spans="1:10" ht="36" x14ac:dyDescent="0.2">
      <c r="A909" s="99" t="s">
        <v>10</v>
      </c>
      <c r="B909" s="99" t="s">
        <v>2741</v>
      </c>
      <c r="C909" s="96" t="s">
        <v>4250</v>
      </c>
      <c r="D909" s="96" t="s">
        <v>11</v>
      </c>
      <c r="E909" s="96">
        <v>9</v>
      </c>
      <c r="F909" s="98">
        <v>68</v>
      </c>
      <c r="G909" s="98">
        <f t="shared" si="14"/>
        <v>612</v>
      </c>
      <c r="H909" s="124" t="s">
        <v>396</v>
      </c>
      <c r="I909" s="96" t="s">
        <v>5059</v>
      </c>
      <c r="J909" s="96" t="s">
        <v>1849</v>
      </c>
    </row>
    <row r="910" spans="1:10" ht="36" x14ac:dyDescent="0.2">
      <c r="A910" s="99" t="s">
        <v>10</v>
      </c>
      <c r="B910" s="99" t="s">
        <v>51</v>
      </c>
      <c r="C910" s="96" t="s">
        <v>4250</v>
      </c>
      <c r="D910" s="96" t="s">
        <v>11</v>
      </c>
      <c r="E910" s="96">
        <v>9</v>
      </c>
      <c r="F910" s="98">
        <v>72.239999999999995</v>
      </c>
      <c r="G910" s="98">
        <f t="shared" si="14"/>
        <v>650.16</v>
      </c>
      <c r="H910" s="124" t="s">
        <v>396</v>
      </c>
      <c r="I910" s="96" t="s">
        <v>5059</v>
      </c>
      <c r="J910" s="96" t="s">
        <v>1849</v>
      </c>
    </row>
    <row r="911" spans="1:10" ht="36" x14ac:dyDescent="0.2">
      <c r="A911" s="99" t="s">
        <v>10</v>
      </c>
      <c r="B911" s="99" t="s">
        <v>2742</v>
      </c>
      <c r="C911" s="96" t="s">
        <v>4250</v>
      </c>
      <c r="D911" s="96" t="s">
        <v>11</v>
      </c>
      <c r="E911" s="96">
        <v>2</v>
      </c>
      <c r="F911" s="98">
        <v>42</v>
      </c>
      <c r="G911" s="98">
        <f t="shared" si="14"/>
        <v>84</v>
      </c>
      <c r="H911" s="124" t="s">
        <v>396</v>
      </c>
      <c r="I911" s="96" t="s">
        <v>5059</v>
      </c>
      <c r="J911" s="96" t="s">
        <v>1849</v>
      </c>
    </row>
    <row r="912" spans="1:10" ht="36" x14ac:dyDescent="0.2">
      <c r="A912" s="99" t="s">
        <v>10</v>
      </c>
      <c r="B912" s="99" t="s">
        <v>2743</v>
      </c>
      <c r="C912" s="96" t="s">
        <v>4250</v>
      </c>
      <c r="D912" s="96" t="s">
        <v>11</v>
      </c>
      <c r="E912" s="96">
        <v>3</v>
      </c>
      <c r="F912" s="98">
        <v>78</v>
      </c>
      <c r="G912" s="98">
        <f t="shared" si="14"/>
        <v>234</v>
      </c>
      <c r="H912" s="124" t="s">
        <v>396</v>
      </c>
      <c r="I912" s="96" t="s">
        <v>5059</v>
      </c>
      <c r="J912" s="96" t="s">
        <v>1849</v>
      </c>
    </row>
    <row r="913" spans="1:10" ht="36" x14ac:dyDescent="0.2">
      <c r="A913" s="99" t="s">
        <v>10</v>
      </c>
      <c r="B913" s="99" t="s">
        <v>2744</v>
      </c>
      <c r="C913" s="96" t="s">
        <v>4250</v>
      </c>
      <c r="D913" s="96" t="s">
        <v>11</v>
      </c>
      <c r="E913" s="96">
        <v>1</v>
      </c>
      <c r="F913" s="98">
        <v>71</v>
      </c>
      <c r="G913" s="98">
        <f t="shared" si="14"/>
        <v>71</v>
      </c>
      <c r="H913" s="124" t="s">
        <v>396</v>
      </c>
      <c r="I913" s="96" t="s">
        <v>5059</v>
      </c>
      <c r="J913" s="96" t="s">
        <v>1849</v>
      </c>
    </row>
    <row r="914" spans="1:10" ht="24" x14ac:dyDescent="0.2">
      <c r="A914" s="99" t="s">
        <v>23</v>
      </c>
      <c r="B914" s="99" t="s">
        <v>2745</v>
      </c>
      <c r="C914" s="96" t="s">
        <v>4250</v>
      </c>
      <c r="D914" s="96" t="s">
        <v>11</v>
      </c>
      <c r="E914" s="96">
        <v>18</v>
      </c>
      <c r="F914" s="98">
        <v>65</v>
      </c>
      <c r="G914" s="98">
        <f t="shared" si="14"/>
        <v>1170</v>
      </c>
      <c r="H914" s="124" t="s">
        <v>396</v>
      </c>
      <c r="I914" s="96" t="s">
        <v>5059</v>
      </c>
      <c r="J914" s="96" t="s">
        <v>1849</v>
      </c>
    </row>
    <row r="915" spans="1:10" ht="24" x14ac:dyDescent="0.2">
      <c r="A915" s="99" t="s">
        <v>23</v>
      </c>
      <c r="B915" s="99" t="s">
        <v>2746</v>
      </c>
      <c r="C915" s="96" t="s">
        <v>4250</v>
      </c>
      <c r="D915" s="96" t="s">
        <v>11</v>
      </c>
      <c r="E915" s="96">
        <v>20</v>
      </c>
      <c r="F915" s="98">
        <v>20.5</v>
      </c>
      <c r="G915" s="98">
        <f t="shared" si="14"/>
        <v>410</v>
      </c>
      <c r="H915" s="124" t="s">
        <v>396</v>
      </c>
      <c r="I915" s="96" t="s">
        <v>5059</v>
      </c>
      <c r="J915" s="96" t="s">
        <v>1849</v>
      </c>
    </row>
    <row r="916" spans="1:10" ht="24" x14ac:dyDescent="0.2">
      <c r="A916" s="99" t="s">
        <v>23</v>
      </c>
      <c r="B916" s="99" t="s">
        <v>2747</v>
      </c>
      <c r="C916" s="96" t="s">
        <v>4250</v>
      </c>
      <c r="D916" s="96" t="s">
        <v>11</v>
      </c>
      <c r="E916" s="96">
        <v>100</v>
      </c>
      <c r="F916" s="98">
        <v>65</v>
      </c>
      <c r="G916" s="98">
        <f t="shared" si="14"/>
        <v>6500</v>
      </c>
      <c r="H916" s="124" t="s">
        <v>396</v>
      </c>
      <c r="I916" s="96" t="s">
        <v>5059</v>
      </c>
      <c r="J916" s="96" t="s">
        <v>1849</v>
      </c>
    </row>
    <row r="917" spans="1:10" ht="36" x14ac:dyDescent="0.2">
      <c r="A917" s="99" t="s">
        <v>23</v>
      </c>
      <c r="B917" s="99" t="s">
        <v>2748</v>
      </c>
      <c r="C917" s="96" t="s">
        <v>4250</v>
      </c>
      <c r="D917" s="96" t="s">
        <v>11</v>
      </c>
      <c r="E917" s="96">
        <v>37</v>
      </c>
      <c r="F917" s="98">
        <v>42.5</v>
      </c>
      <c r="G917" s="98">
        <f t="shared" si="14"/>
        <v>1572.5</v>
      </c>
      <c r="H917" s="124" t="s">
        <v>396</v>
      </c>
      <c r="I917" s="96" t="s">
        <v>5059</v>
      </c>
      <c r="J917" s="96" t="s">
        <v>1849</v>
      </c>
    </row>
    <row r="918" spans="1:10" ht="24" x14ac:dyDescent="0.2">
      <c r="A918" s="99" t="s">
        <v>23</v>
      </c>
      <c r="B918" s="99" t="s">
        <v>2749</v>
      </c>
      <c r="C918" s="96" t="s">
        <v>4250</v>
      </c>
      <c r="D918" s="96" t="s">
        <v>11</v>
      </c>
      <c r="E918" s="96">
        <v>100</v>
      </c>
      <c r="F918" s="98">
        <v>29</v>
      </c>
      <c r="G918" s="98">
        <f t="shared" si="14"/>
        <v>2900</v>
      </c>
      <c r="H918" s="124" t="s">
        <v>396</v>
      </c>
      <c r="I918" s="96" t="s">
        <v>5059</v>
      </c>
      <c r="J918" s="96" t="s">
        <v>1849</v>
      </c>
    </row>
    <row r="919" spans="1:10" ht="24" x14ac:dyDescent="0.2">
      <c r="A919" s="99" t="s">
        <v>23</v>
      </c>
      <c r="B919" s="99" t="s">
        <v>2750</v>
      </c>
      <c r="C919" s="96" t="s">
        <v>4250</v>
      </c>
      <c r="D919" s="96" t="s">
        <v>2751</v>
      </c>
      <c r="E919" s="96">
        <v>9</v>
      </c>
      <c r="F919" s="98">
        <v>105</v>
      </c>
      <c r="G919" s="98">
        <f t="shared" si="14"/>
        <v>945</v>
      </c>
      <c r="H919" s="124" t="s">
        <v>396</v>
      </c>
      <c r="I919" s="96" t="s">
        <v>5059</v>
      </c>
      <c r="J919" s="96" t="s">
        <v>1849</v>
      </c>
    </row>
    <row r="920" spans="1:10" ht="24" x14ac:dyDescent="0.2">
      <c r="A920" s="99" t="s">
        <v>2752</v>
      </c>
      <c r="B920" s="99" t="s">
        <v>2753</v>
      </c>
      <c r="C920" s="96" t="s">
        <v>4250</v>
      </c>
      <c r="D920" s="96" t="s">
        <v>2496</v>
      </c>
      <c r="E920" s="96">
        <v>13</v>
      </c>
      <c r="F920" s="98">
        <v>2.2000000000000002</v>
      </c>
      <c r="G920" s="98">
        <f t="shared" si="14"/>
        <v>28.6</v>
      </c>
      <c r="H920" s="124" t="s">
        <v>396</v>
      </c>
      <c r="I920" s="96" t="s">
        <v>5059</v>
      </c>
      <c r="J920" s="96" t="s">
        <v>1849</v>
      </c>
    </row>
    <row r="921" spans="1:10" ht="24" x14ac:dyDescent="0.2">
      <c r="A921" s="99" t="s">
        <v>2754</v>
      </c>
      <c r="B921" s="99" t="s">
        <v>2755</v>
      </c>
      <c r="C921" s="96" t="s">
        <v>4250</v>
      </c>
      <c r="D921" s="96" t="s">
        <v>11</v>
      </c>
      <c r="E921" s="96">
        <v>1</v>
      </c>
      <c r="F921" s="98">
        <v>39.9</v>
      </c>
      <c r="G921" s="98">
        <f t="shared" si="14"/>
        <v>39.9</v>
      </c>
      <c r="H921" s="124" t="s">
        <v>396</v>
      </c>
      <c r="I921" s="96" t="s">
        <v>5059</v>
      </c>
      <c r="J921" s="96" t="s">
        <v>1849</v>
      </c>
    </row>
    <row r="922" spans="1:10" ht="24" x14ac:dyDescent="0.2">
      <c r="A922" s="99" t="s">
        <v>2754</v>
      </c>
      <c r="B922" s="99" t="s">
        <v>2756</v>
      </c>
      <c r="C922" s="96" t="s">
        <v>4250</v>
      </c>
      <c r="D922" s="96" t="s">
        <v>11</v>
      </c>
      <c r="E922" s="96">
        <v>1</v>
      </c>
      <c r="F922" s="98">
        <v>129.9</v>
      </c>
      <c r="G922" s="98">
        <f t="shared" si="14"/>
        <v>129.9</v>
      </c>
      <c r="H922" s="124" t="s">
        <v>396</v>
      </c>
      <c r="I922" s="96" t="s">
        <v>5059</v>
      </c>
      <c r="J922" s="96" t="s">
        <v>1849</v>
      </c>
    </row>
    <row r="923" spans="1:10" ht="24" x14ac:dyDescent="0.2">
      <c r="A923" s="99" t="s">
        <v>2754</v>
      </c>
      <c r="B923" s="99" t="s">
        <v>2757</v>
      </c>
      <c r="C923" s="96" t="s">
        <v>4250</v>
      </c>
      <c r="D923" s="96" t="s">
        <v>11</v>
      </c>
      <c r="E923" s="96">
        <v>1</v>
      </c>
      <c r="F923" s="98">
        <v>100</v>
      </c>
      <c r="G923" s="98">
        <f t="shared" si="14"/>
        <v>100</v>
      </c>
      <c r="H923" s="124" t="s">
        <v>396</v>
      </c>
      <c r="I923" s="96" t="s">
        <v>5059</v>
      </c>
      <c r="J923" s="96" t="s">
        <v>1849</v>
      </c>
    </row>
    <row r="924" spans="1:10" ht="24" x14ac:dyDescent="0.2">
      <c r="A924" s="99" t="s">
        <v>2754</v>
      </c>
      <c r="B924" s="99" t="s">
        <v>2758</v>
      </c>
      <c r="C924" s="96" t="s">
        <v>4250</v>
      </c>
      <c r="D924" s="96" t="s">
        <v>11</v>
      </c>
      <c r="E924" s="96">
        <v>1</v>
      </c>
      <c r="F924" s="98">
        <v>49.9</v>
      </c>
      <c r="G924" s="98">
        <f t="shared" si="14"/>
        <v>49.9</v>
      </c>
      <c r="H924" s="124" t="s">
        <v>396</v>
      </c>
      <c r="I924" s="96" t="s">
        <v>5059</v>
      </c>
      <c r="J924" s="96" t="s">
        <v>1849</v>
      </c>
    </row>
    <row r="925" spans="1:10" ht="24" x14ac:dyDescent="0.2">
      <c r="A925" s="99" t="s">
        <v>2754</v>
      </c>
      <c r="B925" s="99" t="s">
        <v>2759</v>
      </c>
      <c r="C925" s="96" t="s">
        <v>4250</v>
      </c>
      <c r="D925" s="96" t="s">
        <v>11</v>
      </c>
      <c r="E925" s="96">
        <v>3</v>
      </c>
      <c r="F925" s="98">
        <v>23.9</v>
      </c>
      <c r="G925" s="98">
        <f t="shared" si="14"/>
        <v>71.699999999999989</v>
      </c>
      <c r="H925" s="124" t="s">
        <v>396</v>
      </c>
      <c r="I925" s="96" t="s">
        <v>5059</v>
      </c>
      <c r="J925" s="96" t="s">
        <v>1849</v>
      </c>
    </row>
    <row r="926" spans="1:10" ht="24" x14ac:dyDescent="0.2">
      <c r="A926" s="99" t="s">
        <v>2754</v>
      </c>
      <c r="B926" s="99" t="s">
        <v>2760</v>
      </c>
      <c r="C926" s="96" t="s">
        <v>4250</v>
      </c>
      <c r="D926" s="96" t="s">
        <v>11</v>
      </c>
      <c r="E926" s="96">
        <v>1</v>
      </c>
      <c r="F926" s="98">
        <v>269.89999999999998</v>
      </c>
      <c r="G926" s="98">
        <f t="shared" si="14"/>
        <v>269.89999999999998</v>
      </c>
      <c r="H926" s="124" t="s">
        <v>396</v>
      </c>
      <c r="I926" s="96" t="s">
        <v>5059</v>
      </c>
      <c r="J926" s="96" t="s">
        <v>1849</v>
      </c>
    </row>
    <row r="927" spans="1:10" ht="24" x14ac:dyDescent="0.2">
      <c r="A927" s="99" t="s">
        <v>2754</v>
      </c>
      <c r="B927" s="99" t="s">
        <v>2761</v>
      </c>
      <c r="C927" s="96" t="s">
        <v>4250</v>
      </c>
      <c r="D927" s="96" t="s">
        <v>11</v>
      </c>
      <c r="E927" s="96">
        <v>1</v>
      </c>
      <c r="F927" s="98">
        <v>109.9</v>
      </c>
      <c r="G927" s="98">
        <f t="shared" si="14"/>
        <v>109.9</v>
      </c>
      <c r="H927" s="124" t="s">
        <v>396</v>
      </c>
      <c r="I927" s="96" t="s">
        <v>5059</v>
      </c>
      <c r="J927" s="96" t="s">
        <v>1849</v>
      </c>
    </row>
    <row r="928" spans="1:10" ht="24" x14ac:dyDescent="0.2">
      <c r="A928" s="99" t="s">
        <v>2754</v>
      </c>
      <c r="B928" s="99" t="s">
        <v>2762</v>
      </c>
      <c r="C928" s="96" t="s">
        <v>4250</v>
      </c>
      <c r="D928" s="96" t="s">
        <v>11</v>
      </c>
      <c r="E928" s="96">
        <v>1</v>
      </c>
      <c r="F928" s="98">
        <v>38.9</v>
      </c>
      <c r="G928" s="98">
        <f t="shared" si="14"/>
        <v>38.9</v>
      </c>
      <c r="H928" s="124" t="s">
        <v>396</v>
      </c>
      <c r="I928" s="96" t="s">
        <v>5059</v>
      </c>
      <c r="J928" s="96" t="s">
        <v>1849</v>
      </c>
    </row>
    <row r="929" spans="1:10" ht="24" x14ac:dyDescent="0.2">
      <c r="A929" s="99" t="s">
        <v>2754</v>
      </c>
      <c r="B929" s="99" t="s">
        <v>2763</v>
      </c>
      <c r="C929" s="96" t="s">
        <v>4250</v>
      </c>
      <c r="D929" s="96" t="s">
        <v>11</v>
      </c>
      <c r="E929" s="96">
        <v>1</v>
      </c>
      <c r="F929" s="98">
        <v>236.9</v>
      </c>
      <c r="G929" s="98">
        <f t="shared" si="14"/>
        <v>236.9</v>
      </c>
      <c r="H929" s="124" t="s">
        <v>396</v>
      </c>
      <c r="I929" s="96" t="s">
        <v>5059</v>
      </c>
      <c r="J929" s="96" t="s">
        <v>1849</v>
      </c>
    </row>
    <row r="930" spans="1:10" ht="36" x14ac:dyDescent="0.2">
      <c r="A930" s="99" t="s">
        <v>2754</v>
      </c>
      <c r="B930" s="99" t="s">
        <v>2764</v>
      </c>
      <c r="C930" s="96" t="s">
        <v>4250</v>
      </c>
      <c r="D930" s="96" t="s">
        <v>11</v>
      </c>
      <c r="E930" s="96">
        <v>1</v>
      </c>
      <c r="F930" s="98">
        <v>590</v>
      </c>
      <c r="G930" s="98">
        <f t="shared" si="14"/>
        <v>590</v>
      </c>
      <c r="H930" s="124" t="s">
        <v>396</v>
      </c>
      <c r="I930" s="96" t="s">
        <v>5059</v>
      </c>
      <c r="J930" s="96" t="s">
        <v>1849</v>
      </c>
    </row>
    <row r="931" spans="1:10" ht="24" x14ac:dyDescent="0.2">
      <c r="A931" s="99" t="s">
        <v>2754</v>
      </c>
      <c r="B931" s="99" t="s">
        <v>2765</v>
      </c>
      <c r="C931" s="96" t="s">
        <v>4250</v>
      </c>
      <c r="D931" s="96" t="s">
        <v>11</v>
      </c>
      <c r="E931" s="96">
        <v>2</v>
      </c>
      <c r="F931" s="98">
        <v>159.9</v>
      </c>
      <c r="G931" s="98">
        <f t="shared" si="14"/>
        <v>319.8</v>
      </c>
      <c r="H931" s="124" t="s">
        <v>396</v>
      </c>
      <c r="I931" s="96" t="s">
        <v>5059</v>
      </c>
      <c r="J931" s="96" t="s">
        <v>1849</v>
      </c>
    </row>
    <row r="932" spans="1:10" ht="24" x14ac:dyDescent="0.2">
      <c r="A932" s="99" t="s">
        <v>2754</v>
      </c>
      <c r="B932" s="99" t="s">
        <v>2766</v>
      </c>
      <c r="C932" s="96" t="s">
        <v>4250</v>
      </c>
      <c r="D932" s="96" t="s">
        <v>11</v>
      </c>
      <c r="E932" s="96">
        <v>1</v>
      </c>
      <c r="F932" s="98">
        <v>259.89999999999998</v>
      </c>
      <c r="G932" s="98">
        <f t="shared" si="14"/>
        <v>259.89999999999998</v>
      </c>
      <c r="H932" s="124" t="s">
        <v>396</v>
      </c>
      <c r="I932" s="96" t="s">
        <v>5059</v>
      </c>
      <c r="J932" s="96" t="s">
        <v>1849</v>
      </c>
    </row>
    <row r="933" spans="1:10" ht="24" x14ac:dyDescent="0.2">
      <c r="A933" s="99" t="s">
        <v>2754</v>
      </c>
      <c r="B933" s="99" t="s">
        <v>2767</v>
      </c>
      <c r="C933" s="96" t="s">
        <v>4250</v>
      </c>
      <c r="D933" s="96" t="s">
        <v>11</v>
      </c>
      <c r="E933" s="96">
        <v>2</v>
      </c>
      <c r="F933" s="98">
        <v>236.9</v>
      </c>
      <c r="G933" s="98">
        <f t="shared" si="14"/>
        <v>473.8</v>
      </c>
      <c r="H933" s="124" t="s">
        <v>396</v>
      </c>
      <c r="I933" s="96" t="s">
        <v>5059</v>
      </c>
      <c r="J933" s="96" t="s">
        <v>1849</v>
      </c>
    </row>
    <row r="934" spans="1:10" ht="24" x14ac:dyDescent="0.2">
      <c r="A934" s="99" t="s">
        <v>2754</v>
      </c>
      <c r="B934" s="99" t="s">
        <v>138</v>
      </c>
      <c r="C934" s="96" t="s">
        <v>4250</v>
      </c>
      <c r="D934" s="96" t="s">
        <v>11</v>
      </c>
      <c r="E934" s="96">
        <v>1</v>
      </c>
      <c r="F934" s="98">
        <v>39.9</v>
      </c>
      <c r="G934" s="98">
        <f t="shared" si="14"/>
        <v>39.9</v>
      </c>
      <c r="H934" s="124" t="s">
        <v>396</v>
      </c>
      <c r="I934" s="96" t="s">
        <v>5059</v>
      </c>
      <c r="J934" s="96" t="s">
        <v>1849</v>
      </c>
    </row>
    <row r="935" spans="1:10" ht="24" x14ac:dyDescent="0.2">
      <c r="A935" s="99" t="s">
        <v>2754</v>
      </c>
      <c r="B935" s="99" t="s">
        <v>123</v>
      </c>
      <c r="C935" s="96" t="s">
        <v>4250</v>
      </c>
      <c r="D935" s="96" t="s">
        <v>11</v>
      </c>
      <c r="E935" s="96">
        <v>1</v>
      </c>
      <c r="F935" s="98">
        <v>159.9</v>
      </c>
      <c r="G935" s="98">
        <f t="shared" si="14"/>
        <v>159.9</v>
      </c>
      <c r="H935" s="124" t="s">
        <v>396</v>
      </c>
      <c r="I935" s="96" t="s">
        <v>5059</v>
      </c>
      <c r="J935" s="96" t="s">
        <v>1849</v>
      </c>
    </row>
    <row r="936" spans="1:10" ht="24" x14ac:dyDescent="0.2">
      <c r="A936" s="99" t="s">
        <v>2754</v>
      </c>
      <c r="B936" s="99" t="s">
        <v>2768</v>
      </c>
      <c r="C936" s="96" t="s">
        <v>4250</v>
      </c>
      <c r="D936" s="96" t="s">
        <v>11</v>
      </c>
      <c r="E936" s="96">
        <v>1</v>
      </c>
      <c r="F936" s="98">
        <v>149.9</v>
      </c>
      <c r="G936" s="98">
        <f t="shared" si="14"/>
        <v>149.9</v>
      </c>
      <c r="H936" s="124" t="s">
        <v>396</v>
      </c>
      <c r="I936" s="96" t="s">
        <v>5059</v>
      </c>
      <c r="J936" s="96" t="s">
        <v>1849</v>
      </c>
    </row>
    <row r="937" spans="1:10" ht="36" x14ac:dyDescent="0.2">
      <c r="A937" s="99" t="s">
        <v>2769</v>
      </c>
      <c r="B937" s="99" t="s">
        <v>2770</v>
      </c>
      <c r="C937" s="96" t="s">
        <v>4250</v>
      </c>
      <c r="D937" s="96" t="s">
        <v>11</v>
      </c>
      <c r="E937" s="96">
        <v>1</v>
      </c>
      <c r="F937" s="98">
        <v>280</v>
      </c>
      <c r="G937" s="98">
        <f t="shared" si="14"/>
        <v>280</v>
      </c>
      <c r="H937" s="124" t="s">
        <v>396</v>
      </c>
      <c r="I937" s="96" t="s">
        <v>5059</v>
      </c>
      <c r="J937" s="96" t="s">
        <v>1849</v>
      </c>
    </row>
    <row r="938" spans="1:10" ht="78" customHeight="1" x14ac:dyDescent="0.2">
      <c r="A938" s="99" t="s">
        <v>1621</v>
      </c>
      <c r="B938" s="99" t="s">
        <v>1633</v>
      </c>
      <c r="C938" s="96" t="s">
        <v>4250</v>
      </c>
      <c r="D938" s="96" t="s">
        <v>11</v>
      </c>
      <c r="E938" s="96">
        <v>48</v>
      </c>
      <c r="F938" s="98">
        <v>22.85</v>
      </c>
      <c r="G938" s="98">
        <f t="shared" si="14"/>
        <v>1096.8000000000002</v>
      </c>
      <c r="H938" s="124" t="s">
        <v>396</v>
      </c>
      <c r="I938" s="96" t="s">
        <v>5059</v>
      </c>
      <c r="J938" s="96" t="s">
        <v>1849</v>
      </c>
    </row>
    <row r="939" spans="1:10" ht="48" x14ac:dyDescent="0.2">
      <c r="A939" s="99" t="s">
        <v>2769</v>
      </c>
      <c r="B939" s="99" t="s">
        <v>2771</v>
      </c>
      <c r="C939" s="96" t="s">
        <v>4250</v>
      </c>
      <c r="D939" s="96" t="s">
        <v>11</v>
      </c>
      <c r="E939" s="96">
        <v>1</v>
      </c>
      <c r="F939" s="98">
        <v>845</v>
      </c>
      <c r="G939" s="98">
        <f t="shared" si="14"/>
        <v>845</v>
      </c>
      <c r="H939" s="124" t="s">
        <v>396</v>
      </c>
      <c r="I939" s="96" t="s">
        <v>5059</v>
      </c>
      <c r="J939" s="96" t="s">
        <v>1849</v>
      </c>
    </row>
    <row r="940" spans="1:10" ht="36" x14ac:dyDescent="0.2">
      <c r="A940" s="99" t="s">
        <v>1621</v>
      </c>
      <c r="B940" s="99" t="s">
        <v>2772</v>
      </c>
      <c r="C940" s="96" t="s">
        <v>4250</v>
      </c>
      <c r="D940" s="96" t="s">
        <v>11</v>
      </c>
      <c r="E940" s="96">
        <v>100</v>
      </c>
      <c r="F940" s="98">
        <v>2.0499999999999998</v>
      </c>
      <c r="G940" s="98">
        <f t="shared" si="14"/>
        <v>204.99999999999997</v>
      </c>
      <c r="H940" s="124" t="s">
        <v>396</v>
      </c>
      <c r="I940" s="96" t="s">
        <v>5059</v>
      </c>
      <c r="J940" s="96" t="s">
        <v>1849</v>
      </c>
    </row>
    <row r="941" spans="1:10" ht="36" x14ac:dyDescent="0.2">
      <c r="A941" s="99" t="s">
        <v>1621</v>
      </c>
      <c r="B941" s="99" t="s">
        <v>2773</v>
      </c>
      <c r="C941" s="96" t="s">
        <v>4250</v>
      </c>
      <c r="D941" s="96" t="s">
        <v>11</v>
      </c>
      <c r="E941" s="96">
        <v>100</v>
      </c>
      <c r="F941" s="98">
        <v>5.4</v>
      </c>
      <c r="G941" s="98">
        <f t="shared" si="14"/>
        <v>540</v>
      </c>
      <c r="H941" s="124" t="s">
        <v>396</v>
      </c>
      <c r="I941" s="96" t="s">
        <v>5059</v>
      </c>
      <c r="J941" s="96" t="s">
        <v>1849</v>
      </c>
    </row>
    <row r="942" spans="1:10" ht="36" x14ac:dyDescent="0.2">
      <c r="A942" s="99" t="s">
        <v>1621</v>
      </c>
      <c r="B942" s="99" t="s">
        <v>2774</v>
      </c>
      <c r="C942" s="96" t="s">
        <v>4250</v>
      </c>
      <c r="D942" s="96" t="s">
        <v>11</v>
      </c>
      <c r="E942" s="96">
        <v>24</v>
      </c>
      <c r="F942" s="98">
        <v>4</v>
      </c>
      <c r="G942" s="98">
        <f t="shared" si="14"/>
        <v>96</v>
      </c>
      <c r="H942" s="124" t="s">
        <v>396</v>
      </c>
      <c r="I942" s="96" t="s">
        <v>5059</v>
      </c>
      <c r="J942" s="96" t="s">
        <v>1849</v>
      </c>
    </row>
    <row r="943" spans="1:10" ht="36" x14ac:dyDescent="0.2">
      <c r="A943" s="99" t="s">
        <v>1621</v>
      </c>
      <c r="B943" s="99" t="s">
        <v>2775</v>
      </c>
      <c r="C943" s="96" t="s">
        <v>4250</v>
      </c>
      <c r="D943" s="96" t="s">
        <v>11</v>
      </c>
      <c r="E943" s="96">
        <v>100</v>
      </c>
      <c r="F943" s="98">
        <v>3.88</v>
      </c>
      <c r="G943" s="98">
        <f t="shared" si="14"/>
        <v>388</v>
      </c>
      <c r="H943" s="124" t="s">
        <v>396</v>
      </c>
      <c r="I943" s="96" t="s">
        <v>5059</v>
      </c>
      <c r="J943" s="96" t="s">
        <v>1849</v>
      </c>
    </row>
    <row r="944" spans="1:10" ht="36" x14ac:dyDescent="0.2">
      <c r="A944" s="99" t="s">
        <v>1621</v>
      </c>
      <c r="B944" s="99" t="s">
        <v>1642</v>
      </c>
      <c r="C944" s="96" t="s">
        <v>4250</v>
      </c>
      <c r="D944" s="96" t="s">
        <v>11</v>
      </c>
      <c r="E944" s="96">
        <v>12</v>
      </c>
      <c r="F944" s="98">
        <v>1.5</v>
      </c>
      <c r="G944" s="98">
        <f t="shared" si="14"/>
        <v>18</v>
      </c>
      <c r="H944" s="124" t="s">
        <v>396</v>
      </c>
      <c r="I944" s="96" t="s">
        <v>5059</v>
      </c>
      <c r="J944" s="96" t="s">
        <v>1849</v>
      </c>
    </row>
    <row r="945" spans="1:10" ht="36" x14ac:dyDescent="0.2">
      <c r="A945" s="99" t="s">
        <v>1621</v>
      </c>
      <c r="B945" s="99" t="s">
        <v>1643</v>
      </c>
      <c r="C945" s="96" t="s">
        <v>4250</v>
      </c>
      <c r="D945" s="96" t="s">
        <v>11</v>
      </c>
      <c r="E945" s="96">
        <v>48</v>
      </c>
      <c r="F945" s="98">
        <v>3.7</v>
      </c>
      <c r="G945" s="98">
        <f t="shared" si="14"/>
        <v>177.60000000000002</v>
      </c>
      <c r="H945" s="124" t="s">
        <v>396</v>
      </c>
      <c r="I945" s="96" t="s">
        <v>5059</v>
      </c>
      <c r="J945" s="96" t="s">
        <v>1849</v>
      </c>
    </row>
    <row r="946" spans="1:10" ht="90.75" customHeight="1" x14ac:dyDescent="0.2">
      <c r="A946" s="99" t="s">
        <v>1621</v>
      </c>
      <c r="B946" s="99" t="s">
        <v>2776</v>
      </c>
      <c r="C946" s="96" t="s">
        <v>4250</v>
      </c>
      <c r="D946" s="96" t="s">
        <v>1972</v>
      </c>
      <c r="E946" s="96">
        <v>60</v>
      </c>
      <c r="F946" s="98">
        <v>5.4</v>
      </c>
      <c r="G946" s="98">
        <f t="shared" si="14"/>
        <v>324</v>
      </c>
      <c r="H946" s="124" t="s">
        <v>396</v>
      </c>
      <c r="I946" s="96" t="s">
        <v>5059</v>
      </c>
      <c r="J946" s="96" t="s">
        <v>1849</v>
      </c>
    </row>
    <row r="947" spans="1:10" ht="36" x14ac:dyDescent="0.2">
      <c r="A947" s="99" t="s">
        <v>1621</v>
      </c>
      <c r="B947" s="99" t="s">
        <v>2777</v>
      </c>
      <c r="C947" s="96" t="s">
        <v>4250</v>
      </c>
      <c r="D947" s="96" t="s">
        <v>11</v>
      </c>
      <c r="E947" s="96">
        <v>6</v>
      </c>
      <c r="F947" s="98">
        <v>4</v>
      </c>
      <c r="G947" s="98">
        <f t="shared" si="14"/>
        <v>24</v>
      </c>
      <c r="H947" s="124" t="s">
        <v>396</v>
      </c>
      <c r="I947" s="96" t="s">
        <v>5059</v>
      </c>
      <c r="J947" s="96" t="s">
        <v>1849</v>
      </c>
    </row>
    <row r="948" spans="1:10" ht="72" x14ac:dyDescent="0.2">
      <c r="A948" s="99" t="s">
        <v>1621</v>
      </c>
      <c r="B948" s="99" t="s">
        <v>1644</v>
      </c>
      <c r="C948" s="96" t="s">
        <v>4250</v>
      </c>
      <c r="D948" s="96" t="s">
        <v>1972</v>
      </c>
      <c r="E948" s="96">
        <v>100</v>
      </c>
      <c r="F948" s="98">
        <v>3.6</v>
      </c>
      <c r="G948" s="98">
        <f t="shared" si="14"/>
        <v>360</v>
      </c>
      <c r="H948" s="124" t="s">
        <v>396</v>
      </c>
      <c r="I948" s="96" t="s">
        <v>5059</v>
      </c>
      <c r="J948" s="96" t="s">
        <v>1849</v>
      </c>
    </row>
    <row r="949" spans="1:10" ht="36" x14ac:dyDescent="0.2">
      <c r="A949" s="99" t="s">
        <v>1621</v>
      </c>
      <c r="B949" s="99" t="s">
        <v>2778</v>
      </c>
      <c r="C949" s="96" t="s">
        <v>4250</v>
      </c>
      <c r="D949" s="96" t="s">
        <v>1972</v>
      </c>
      <c r="E949" s="96">
        <v>20</v>
      </c>
      <c r="F949" s="98">
        <v>3.25</v>
      </c>
      <c r="G949" s="98">
        <f t="shared" si="14"/>
        <v>65</v>
      </c>
      <c r="H949" s="124" t="s">
        <v>396</v>
      </c>
      <c r="I949" s="96" t="s">
        <v>5059</v>
      </c>
      <c r="J949" s="96" t="s">
        <v>1849</v>
      </c>
    </row>
    <row r="950" spans="1:10" ht="48" x14ac:dyDescent="0.2">
      <c r="A950" s="99" t="s">
        <v>1621</v>
      </c>
      <c r="B950" s="99" t="s">
        <v>1627</v>
      </c>
      <c r="C950" s="96" t="s">
        <v>4250</v>
      </c>
      <c r="D950" s="96" t="s">
        <v>11</v>
      </c>
      <c r="E950" s="96">
        <v>480</v>
      </c>
      <c r="F950" s="98">
        <v>2.88</v>
      </c>
      <c r="G950" s="98">
        <f t="shared" si="14"/>
        <v>1382.3999999999999</v>
      </c>
      <c r="H950" s="124" t="s">
        <v>396</v>
      </c>
      <c r="I950" s="96" t="s">
        <v>5059</v>
      </c>
      <c r="J950" s="96" t="s">
        <v>1849</v>
      </c>
    </row>
    <row r="951" spans="1:10" ht="36" x14ac:dyDescent="0.2">
      <c r="A951" s="99" t="s">
        <v>1621</v>
      </c>
      <c r="B951" s="99" t="s">
        <v>2779</v>
      </c>
      <c r="C951" s="96" t="s">
        <v>4250</v>
      </c>
      <c r="D951" s="96" t="s">
        <v>11</v>
      </c>
      <c r="E951" s="96">
        <v>528</v>
      </c>
      <c r="F951" s="98">
        <v>1.1299999999999999</v>
      </c>
      <c r="G951" s="98">
        <f t="shared" si="14"/>
        <v>596.64</v>
      </c>
      <c r="H951" s="124" t="s">
        <v>396</v>
      </c>
      <c r="I951" s="96" t="s">
        <v>5059</v>
      </c>
      <c r="J951" s="96" t="s">
        <v>1849</v>
      </c>
    </row>
    <row r="952" spans="1:10" ht="72" x14ac:dyDescent="0.2">
      <c r="A952" s="99" t="s">
        <v>1621</v>
      </c>
      <c r="B952" s="99" t="s">
        <v>151</v>
      </c>
      <c r="C952" s="96" t="s">
        <v>4250</v>
      </c>
      <c r="D952" s="96" t="s">
        <v>11</v>
      </c>
      <c r="E952" s="96">
        <v>360</v>
      </c>
      <c r="F952" s="98">
        <v>1.65</v>
      </c>
      <c r="G952" s="98">
        <f t="shared" si="14"/>
        <v>594</v>
      </c>
      <c r="H952" s="124" t="s">
        <v>396</v>
      </c>
      <c r="I952" s="96" t="s">
        <v>5059</v>
      </c>
      <c r="J952" s="96" t="s">
        <v>1849</v>
      </c>
    </row>
    <row r="953" spans="1:10" ht="36" x14ac:dyDescent="0.2">
      <c r="A953" s="99" t="s">
        <v>1621</v>
      </c>
      <c r="B953" s="99" t="s">
        <v>2780</v>
      </c>
      <c r="C953" s="96" t="s">
        <v>4250</v>
      </c>
      <c r="D953" s="96" t="s">
        <v>11</v>
      </c>
      <c r="E953" s="96">
        <v>36</v>
      </c>
      <c r="F953" s="98">
        <v>1.4</v>
      </c>
      <c r="G953" s="98">
        <f t="shared" si="14"/>
        <v>50.4</v>
      </c>
      <c r="H953" s="124" t="s">
        <v>396</v>
      </c>
      <c r="I953" s="96" t="s">
        <v>5059</v>
      </c>
      <c r="J953" s="96" t="s">
        <v>1849</v>
      </c>
    </row>
    <row r="954" spans="1:10" ht="36" x14ac:dyDescent="0.2">
      <c r="A954" s="99" t="s">
        <v>1621</v>
      </c>
      <c r="B954" s="99" t="s">
        <v>2781</v>
      </c>
      <c r="C954" s="96" t="s">
        <v>4250</v>
      </c>
      <c r="D954" s="96" t="s">
        <v>11</v>
      </c>
      <c r="E954" s="96">
        <v>12</v>
      </c>
      <c r="F954" s="98">
        <v>6.58</v>
      </c>
      <c r="G954" s="98">
        <f t="shared" si="14"/>
        <v>78.960000000000008</v>
      </c>
      <c r="H954" s="124" t="s">
        <v>396</v>
      </c>
      <c r="I954" s="96" t="s">
        <v>5059</v>
      </c>
      <c r="J954" s="96" t="s">
        <v>1849</v>
      </c>
    </row>
    <row r="955" spans="1:10" ht="77.25" customHeight="1" x14ac:dyDescent="0.2">
      <c r="A955" s="99" t="s">
        <v>1621</v>
      </c>
      <c r="B955" s="99" t="s">
        <v>154</v>
      </c>
      <c r="C955" s="96" t="s">
        <v>4250</v>
      </c>
      <c r="D955" s="96" t="s">
        <v>11</v>
      </c>
      <c r="E955" s="96">
        <v>600</v>
      </c>
      <c r="F955" s="98">
        <v>0.46</v>
      </c>
      <c r="G955" s="98">
        <f t="shared" si="14"/>
        <v>276</v>
      </c>
      <c r="H955" s="124" t="s">
        <v>396</v>
      </c>
      <c r="I955" s="96" t="s">
        <v>5059</v>
      </c>
      <c r="J955" s="96" t="s">
        <v>1849</v>
      </c>
    </row>
    <row r="956" spans="1:10" ht="36" x14ac:dyDescent="0.2">
      <c r="A956" s="99" t="s">
        <v>1621</v>
      </c>
      <c r="B956" s="99" t="s">
        <v>2782</v>
      </c>
      <c r="C956" s="96" t="s">
        <v>4250</v>
      </c>
      <c r="D956" s="96" t="s">
        <v>1972</v>
      </c>
      <c r="E956" s="96">
        <v>12</v>
      </c>
      <c r="F956" s="98">
        <v>1.2</v>
      </c>
      <c r="G956" s="98">
        <f t="shared" si="14"/>
        <v>14.399999999999999</v>
      </c>
      <c r="H956" s="124" t="s">
        <v>396</v>
      </c>
      <c r="I956" s="96" t="s">
        <v>5059</v>
      </c>
      <c r="J956" s="96" t="s">
        <v>1849</v>
      </c>
    </row>
    <row r="957" spans="1:10" ht="88.5" customHeight="1" x14ac:dyDescent="0.2">
      <c r="A957" s="99" t="s">
        <v>1621</v>
      </c>
      <c r="B957" s="99" t="s">
        <v>2783</v>
      </c>
      <c r="C957" s="96" t="s">
        <v>4250</v>
      </c>
      <c r="D957" s="96" t="s">
        <v>1972</v>
      </c>
      <c r="E957" s="96">
        <v>50</v>
      </c>
      <c r="F957" s="98">
        <v>8.3000000000000007</v>
      </c>
      <c r="G957" s="98">
        <f t="shared" si="14"/>
        <v>415.00000000000006</v>
      </c>
      <c r="H957" s="124" t="s">
        <v>396</v>
      </c>
      <c r="I957" s="96" t="s">
        <v>5059</v>
      </c>
      <c r="J957" s="96" t="s">
        <v>1849</v>
      </c>
    </row>
    <row r="958" spans="1:10" ht="36" x14ac:dyDescent="0.2">
      <c r="A958" s="99" t="s">
        <v>1621</v>
      </c>
      <c r="B958" s="99" t="s">
        <v>2784</v>
      </c>
      <c r="C958" s="96" t="s">
        <v>4250</v>
      </c>
      <c r="D958" s="96" t="s">
        <v>11</v>
      </c>
      <c r="E958" s="96">
        <v>12</v>
      </c>
      <c r="F958" s="98">
        <v>69.900000000000006</v>
      </c>
      <c r="G958" s="98">
        <f t="shared" ref="G958:G1021" si="15">F958*E958</f>
        <v>838.80000000000007</v>
      </c>
      <c r="H958" s="124" t="s">
        <v>396</v>
      </c>
      <c r="I958" s="96" t="s">
        <v>5059</v>
      </c>
      <c r="J958" s="96" t="s">
        <v>1849</v>
      </c>
    </row>
    <row r="959" spans="1:10" ht="72" x14ac:dyDescent="0.2">
      <c r="A959" s="99" t="s">
        <v>1621</v>
      </c>
      <c r="B959" s="99" t="s">
        <v>2785</v>
      </c>
      <c r="C959" s="96" t="s">
        <v>4250</v>
      </c>
      <c r="D959" s="96" t="s">
        <v>1972</v>
      </c>
      <c r="E959" s="96">
        <v>500</v>
      </c>
      <c r="F959" s="98">
        <v>2.97</v>
      </c>
      <c r="G959" s="98">
        <f t="shared" si="15"/>
        <v>1485</v>
      </c>
      <c r="H959" s="124" t="s">
        <v>396</v>
      </c>
      <c r="I959" s="96" t="s">
        <v>5059</v>
      </c>
      <c r="J959" s="96" t="s">
        <v>1849</v>
      </c>
    </row>
    <row r="960" spans="1:10" ht="60" x14ac:dyDescent="0.2">
      <c r="A960" s="99" t="s">
        <v>1621</v>
      </c>
      <c r="B960" s="99" t="s">
        <v>2786</v>
      </c>
      <c r="C960" s="96" t="s">
        <v>4250</v>
      </c>
      <c r="D960" s="96" t="s">
        <v>11</v>
      </c>
      <c r="E960" s="96">
        <v>100</v>
      </c>
      <c r="F960" s="98">
        <v>8.25</v>
      </c>
      <c r="G960" s="98">
        <f t="shared" si="15"/>
        <v>825</v>
      </c>
      <c r="H960" s="124" t="s">
        <v>396</v>
      </c>
      <c r="I960" s="96" t="s">
        <v>5059</v>
      </c>
      <c r="J960" s="96" t="s">
        <v>1849</v>
      </c>
    </row>
    <row r="961" spans="1:10" ht="60" x14ac:dyDescent="0.2">
      <c r="A961" s="99" t="s">
        <v>1621</v>
      </c>
      <c r="B961" s="99" t="s">
        <v>1624</v>
      </c>
      <c r="C961" s="96" t="s">
        <v>4250</v>
      </c>
      <c r="D961" s="96" t="s">
        <v>11</v>
      </c>
      <c r="E961" s="96">
        <v>12</v>
      </c>
      <c r="F961" s="98">
        <v>9</v>
      </c>
      <c r="G961" s="98">
        <f t="shared" si="15"/>
        <v>108</v>
      </c>
      <c r="H961" s="124" t="s">
        <v>396</v>
      </c>
      <c r="I961" s="96" t="s">
        <v>5059</v>
      </c>
      <c r="J961" s="96" t="s">
        <v>1849</v>
      </c>
    </row>
    <row r="962" spans="1:10" ht="36" x14ac:dyDescent="0.2">
      <c r="A962" s="99" t="s">
        <v>1621</v>
      </c>
      <c r="B962" s="99" t="s">
        <v>2787</v>
      </c>
      <c r="C962" s="96" t="s">
        <v>4250</v>
      </c>
      <c r="D962" s="96" t="s">
        <v>1972</v>
      </c>
      <c r="E962" s="96">
        <v>100</v>
      </c>
      <c r="F962" s="98">
        <v>3.15</v>
      </c>
      <c r="G962" s="98">
        <f t="shared" si="15"/>
        <v>315</v>
      </c>
      <c r="H962" s="124" t="s">
        <v>396</v>
      </c>
      <c r="I962" s="96" t="s">
        <v>5059</v>
      </c>
      <c r="J962" s="96" t="s">
        <v>1849</v>
      </c>
    </row>
    <row r="963" spans="1:10" ht="36" x14ac:dyDescent="0.2">
      <c r="A963" s="99" t="s">
        <v>1621</v>
      </c>
      <c r="B963" s="99" t="s">
        <v>2788</v>
      </c>
      <c r="C963" s="96" t="s">
        <v>4250</v>
      </c>
      <c r="D963" s="96" t="s">
        <v>11</v>
      </c>
      <c r="E963" s="96">
        <v>40</v>
      </c>
      <c r="F963" s="98">
        <v>2</v>
      </c>
      <c r="G963" s="98">
        <f t="shared" si="15"/>
        <v>80</v>
      </c>
      <c r="H963" s="124" t="s">
        <v>396</v>
      </c>
      <c r="I963" s="96" t="s">
        <v>5059</v>
      </c>
      <c r="J963" s="96" t="s">
        <v>1849</v>
      </c>
    </row>
    <row r="964" spans="1:10" ht="96" x14ac:dyDescent="0.2">
      <c r="A964" s="99" t="s">
        <v>1621</v>
      </c>
      <c r="B964" s="99" t="s">
        <v>2789</v>
      </c>
      <c r="C964" s="96" t="s">
        <v>4250</v>
      </c>
      <c r="D964" s="96" t="s">
        <v>1972</v>
      </c>
      <c r="E964" s="96">
        <v>72</v>
      </c>
      <c r="F964" s="98">
        <v>5.67</v>
      </c>
      <c r="G964" s="98">
        <f t="shared" si="15"/>
        <v>408.24</v>
      </c>
      <c r="H964" s="124" t="s">
        <v>396</v>
      </c>
      <c r="I964" s="96" t="s">
        <v>5059</v>
      </c>
      <c r="J964" s="96" t="s">
        <v>1849</v>
      </c>
    </row>
    <row r="965" spans="1:10" ht="36" x14ac:dyDescent="0.2">
      <c r="A965" s="99" t="s">
        <v>1621</v>
      </c>
      <c r="B965" s="99" t="s">
        <v>1622</v>
      </c>
      <c r="C965" s="96" t="s">
        <v>4250</v>
      </c>
      <c r="D965" s="96" t="s">
        <v>11</v>
      </c>
      <c r="E965" s="96">
        <v>216</v>
      </c>
      <c r="F965" s="98">
        <v>2.5499999999999998</v>
      </c>
      <c r="G965" s="98">
        <f t="shared" si="15"/>
        <v>550.79999999999995</v>
      </c>
      <c r="H965" s="124" t="s">
        <v>396</v>
      </c>
      <c r="I965" s="96" t="s">
        <v>5059</v>
      </c>
      <c r="J965" s="96" t="s">
        <v>1849</v>
      </c>
    </row>
    <row r="966" spans="1:10" ht="36" x14ac:dyDescent="0.2">
      <c r="A966" s="99" t="s">
        <v>1621</v>
      </c>
      <c r="B966" s="99" t="s">
        <v>1634</v>
      </c>
      <c r="C966" s="96" t="s">
        <v>4250</v>
      </c>
      <c r="D966" s="96" t="s">
        <v>11</v>
      </c>
      <c r="E966" s="96">
        <v>480</v>
      </c>
      <c r="F966" s="98">
        <v>6.04</v>
      </c>
      <c r="G966" s="98">
        <f t="shared" si="15"/>
        <v>2899.2</v>
      </c>
      <c r="H966" s="124" t="s">
        <v>396</v>
      </c>
      <c r="I966" s="96" t="s">
        <v>5059</v>
      </c>
      <c r="J966" s="96" t="s">
        <v>1849</v>
      </c>
    </row>
    <row r="967" spans="1:10" ht="60" x14ac:dyDescent="0.2">
      <c r="A967" s="99" t="s">
        <v>1621</v>
      </c>
      <c r="B967" s="99" t="s">
        <v>2790</v>
      </c>
      <c r="C967" s="96" t="s">
        <v>4250</v>
      </c>
      <c r="D967" s="96" t="s">
        <v>11</v>
      </c>
      <c r="E967" s="96">
        <v>480</v>
      </c>
      <c r="F967" s="98">
        <v>6.14</v>
      </c>
      <c r="G967" s="98">
        <f t="shared" si="15"/>
        <v>2947.2</v>
      </c>
      <c r="H967" s="124" t="s">
        <v>396</v>
      </c>
      <c r="I967" s="96" t="s">
        <v>5059</v>
      </c>
      <c r="J967" s="96" t="s">
        <v>1849</v>
      </c>
    </row>
    <row r="968" spans="1:10" ht="60" x14ac:dyDescent="0.2">
      <c r="A968" s="99" t="s">
        <v>1621</v>
      </c>
      <c r="B968" s="99" t="s">
        <v>1635</v>
      </c>
      <c r="C968" s="96" t="s">
        <v>4250</v>
      </c>
      <c r="D968" s="96" t="s">
        <v>11</v>
      </c>
      <c r="E968" s="96">
        <v>420</v>
      </c>
      <c r="F968" s="98">
        <v>14.99</v>
      </c>
      <c r="G968" s="98">
        <f t="shared" si="15"/>
        <v>6295.8</v>
      </c>
      <c r="H968" s="124" t="s">
        <v>396</v>
      </c>
      <c r="I968" s="96" t="s">
        <v>5059</v>
      </c>
      <c r="J968" s="96" t="s">
        <v>1849</v>
      </c>
    </row>
    <row r="969" spans="1:10" ht="60" x14ac:dyDescent="0.2">
      <c r="A969" s="99" t="s">
        <v>1621</v>
      </c>
      <c r="B969" s="99" t="s">
        <v>2791</v>
      </c>
      <c r="C969" s="96" t="s">
        <v>4250</v>
      </c>
      <c r="D969" s="96" t="s">
        <v>1972</v>
      </c>
      <c r="E969" s="96">
        <v>50</v>
      </c>
      <c r="F969" s="98">
        <v>9.27</v>
      </c>
      <c r="G969" s="98">
        <f t="shared" si="15"/>
        <v>463.5</v>
      </c>
      <c r="H969" s="124" t="s">
        <v>396</v>
      </c>
      <c r="I969" s="96" t="s">
        <v>5059</v>
      </c>
      <c r="J969" s="96" t="s">
        <v>1849</v>
      </c>
    </row>
    <row r="970" spans="1:10" ht="72" x14ac:dyDescent="0.2">
      <c r="A970" s="99" t="s">
        <v>1621</v>
      </c>
      <c r="B970" s="99" t="s">
        <v>1636</v>
      </c>
      <c r="C970" s="96" t="s">
        <v>4250</v>
      </c>
      <c r="D970" s="96" t="s">
        <v>11</v>
      </c>
      <c r="E970" s="96">
        <v>24</v>
      </c>
      <c r="F970" s="98">
        <v>9.85</v>
      </c>
      <c r="G970" s="98">
        <f t="shared" si="15"/>
        <v>236.39999999999998</v>
      </c>
      <c r="H970" s="124" t="s">
        <v>396</v>
      </c>
      <c r="I970" s="96" t="s">
        <v>5059</v>
      </c>
      <c r="J970" s="96" t="s">
        <v>1849</v>
      </c>
    </row>
    <row r="971" spans="1:10" ht="36" x14ac:dyDescent="0.2">
      <c r="A971" s="99" t="s">
        <v>1621</v>
      </c>
      <c r="B971" s="82" t="s">
        <v>2792</v>
      </c>
      <c r="C971" s="96" t="s">
        <v>4250</v>
      </c>
      <c r="D971" s="96" t="s">
        <v>1972</v>
      </c>
      <c r="E971" s="96">
        <v>56</v>
      </c>
      <c r="F971" s="98">
        <v>2</v>
      </c>
      <c r="G971" s="98">
        <f t="shared" si="15"/>
        <v>112</v>
      </c>
      <c r="H971" s="124" t="s">
        <v>396</v>
      </c>
      <c r="I971" s="96" t="s">
        <v>5059</v>
      </c>
      <c r="J971" s="96" t="s">
        <v>1849</v>
      </c>
    </row>
    <row r="972" spans="1:10" ht="36" x14ac:dyDescent="0.2">
      <c r="A972" s="99" t="s">
        <v>1621</v>
      </c>
      <c r="B972" s="99" t="s">
        <v>2772</v>
      </c>
      <c r="C972" s="96" t="s">
        <v>4250</v>
      </c>
      <c r="D972" s="96" t="s">
        <v>11</v>
      </c>
      <c r="E972" s="96">
        <v>100</v>
      </c>
      <c r="F972" s="98">
        <v>2.4500000000000002</v>
      </c>
      <c r="G972" s="98">
        <f t="shared" si="15"/>
        <v>245.00000000000003</v>
      </c>
      <c r="H972" s="124" t="s">
        <v>396</v>
      </c>
      <c r="I972" s="96" t="s">
        <v>5059</v>
      </c>
      <c r="J972" s="96" t="s">
        <v>1849</v>
      </c>
    </row>
    <row r="973" spans="1:10" ht="36" x14ac:dyDescent="0.2">
      <c r="A973" s="99" t="s">
        <v>1621</v>
      </c>
      <c r="B973" s="99" t="s">
        <v>2793</v>
      </c>
      <c r="C973" s="96" t="s">
        <v>4250</v>
      </c>
      <c r="D973" s="96" t="s">
        <v>11</v>
      </c>
      <c r="E973" s="96">
        <v>100</v>
      </c>
      <c r="F973" s="98">
        <v>3.88</v>
      </c>
      <c r="G973" s="98">
        <f t="shared" si="15"/>
        <v>388</v>
      </c>
      <c r="H973" s="124" t="s">
        <v>396</v>
      </c>
      <c r="I973" s="96" t="s">
        <v>5059</v>
      </c>
      <c r="J973" s="96" t="s">
        <v>1849</v>
      </c>
    </row>
    <row r="974" spans="1:10" ht="36" x14ac:dyDescent="0.2">
      <c r="A974" s="99" t="s">
        <v>1621</v>
      </c>
      <c r="B974" s="99" t="s">
        <v>2794</v>
      </c>
      <c r="C974" s="96" t="s">
        <v>4250</v>
      </c>
      <c r="D974" s="96" t="s">
        <v>11</v>
      </c>
      <c r="E974" s="96">
        <v>48</v>
      </c>
      <c r="F974" s="98">
        <v>4.75</v>
      </c>
      <c r="G974" s="98">
        <f t="shared" si="15"/>
        <v>228</v>
      </c>
      <c r="H974" s="124" t="s">
        <v>396</v>
      </c>
      <c r="I974" s="96" t="s">
        <v>5059</v>
      </c>
      <c r="J974" s="96" t="s">
        <v>1849</v>
      </c>
    </row>
    <row r="975" spans="1:10" ht="36" x14ac:dyDescent="0.2">
      <c r="A975" s="99" t="s">
        <v>1621</v>
      </c>
      <c r="B975" s="99" t="s">
        <v>2795</v>
      </c>
      <c r="C975" s="96" t="s">
        <v>4250</v>
      </c>
      <c r="D975" s="96" t="s">
        <v>11</v>
      </c>
      <c r="E975" s="96">
        <v>12</v>
      </c>
      <c r="F975" s="98">
        <v>3.65</v>
      </c>
      <c r="G975" s="98">
        <f t="shared" si="15"/>
        <v>43.8</v>
      </c>
      <c r="H975" s="124" t="s">
        <v>396</v>
      </c>
      <c r="I975" s="96" t="s">
        <v>5059</v>
      </c>
      <c r="J975" s="96" t="s">
        <v>1849</v>
      </c>
    </row>
    <row r="976" spans="1:10" ht="72" x14ac:dyDescent="0.2">
      <c r="A976" s="99" t="s">
        <v>1621</v>
      </c>
      <c r="B976" s="99" t="s">
        <v>2796</v>
      </c>
      <c r="C976" s="96" t="s">
        <v>4250</v>
      </c>
      <c r="D976" s="96" t="s">
        <v>11</v>
      </c>
      <c r="E976" s="96">
        <v>600</v>
      </c>
      <c r="F976" s="98">
        <v>12.45</v>
      </c>
      <c r="G976" s="98">
        <f t="shared" si="15"/>
        <v>7470</v>
      </c>
      <c r="H976" s="124" t="s">
        <v>396</v>
      </c>
      <c r="I976" s="96" t="s">
        <v>5059</v>
      </c>
      <c r="J976" s="96" t="s">
        <v>1849</v>
      </c>
    </row>
    <row r="977" spans="1:10" ht="72" x14ac:dyDescent="0.2">
      <c r="A977" s="99" t="s">
        <v>1621</v>
      </c>
      <c r="B977" s="99" t="s">
        <v>2797</v>
      </c>
      <c r="C977" s="96" t="s">
        <v>4250</v>
      </c>
      <c r="D977" s="96" t="s">
        <v>11</v>
      </c>
      <c r="E977" s="96">
        <v>40</v>
      </c>
      <c r="F977" s="98">
        <v>7.5</v>
      </c>
      <c r="G977" s="98">
        <f t="shared" si="15"/>
        <v>300</v>
      </c>
      <c r="H977" s="124" t="s">
        <v>396</v>
      </c>
      <c r="I977" s="96" t="s">
        <v>5059</v>
      </c>
      <c r="J977" s="96" t="s">
        <v>1849</v>
      </c>
    </row>
    <row r="978" spans="1:10" ht="36" x14ac:dyDescent="0.2">
      <c r="A978" s="99" t="s">
        <v>1621</v>
      </c>
      <c r="B978" s="99" t="s">
        <v>2798</v>
      </c>
      <c r="C978" s="96" t="s">
        <v>4250</v>
      </c>
      <c r="D978" s="96" t="s">
        <v>11</v>
      </c>
      <c r="E978" s="96">
        <v>100</v>
      </c>
      <c r="F978" s="98">
        <v>3</v>
      </c>
      <c r="G978" s="98">
        <f t="shared" si="15"/>
        <v>300</v>
      </c>
      <c r="H978" s="124" t="s">
        <v>396</v>
      </c>
      <c r="I978" s="96" t="s">
        <v>5059</v>
      </c>
      <c r="J978" s="96" t="s">
        <v>1849</v>
      </c>
    </row>
    <row r="979" spans="1:10" ht="72" x14ac:dyDescent="0.2">
      <c r="A979" s="99" t="s">
        <v>1621</v>
      </c>
      <c r="B979" s="99" t="s">
        <v>2785</v>
      </c>
      <c r="C979" s="96" t="s">
        <v>4250</v>
      </c>
      <c r="D979" s="96" t="s">
        <v>11</v>
      </c>
      <c r="E979" s="96">
        <v>960</v>
      </c>
      <c r="F979" s="98">
        <v>3.2</v>
      </c>
      <c r="G979" s="98">
        <f t="shared" si="15"/>
        <v>3072</v>
      </c>
      <c r="H979" s="124" t="s">
        <v>396</v>
      </c>
      <c r="I979" s="96" t="s">
        <v>5059</v>
      </c>
      <c r="J979" s="96" t="s">
        <v>1849</v>
      </c>
    </row>
    <row r="980" spans="1:10" ht="60" x14ac:dyDescent="0.2">
      <c r="A980" s="99" t="s">
        <v>1621</v>
      </c>
      <c r="B980" s="99" t="s">
        <v>2799</v>
      </c>
      <c r="C980" s="96" t="s">
        <v>4250</v>
      </c>
      <c r="D980" s="96" t="s">
        <v>19</v>
      </c>
      <c r="E980" s="96">
        <v>60</v>
      </c>
      <c r="F980" s="98">
        <v>14.35</v>
      </c>
      <c r="G980" s="98">
        <f t="shared" si="15"/>
        <v>861</v>
      </c>
      <c r="H980" s="124" t="s">
        <v>396</v>
      </c>
      <c r="I980" s="96" t="s">
        <v>5059</v>
      </c>
      <c r="J980" s="96" t="s">
        <v>1849</v>
      </c>
    </row>
    <row r="981" spans="1:10" ht="72" x14ac:dyDescent="0.2">
      <c r="A981" s="99" t="s">
        <v>1621</v>
      </c>
      <c r="B981" s="99" t="s">
        <v>151</v>
      </c>
      <c r="C981" s="96" t="s">
        <v>4250</v>
      </c>
      <c r="D981" s="96" t="s">
        <v>11</v>
      </c>
      <c r="E981" s="96">
        <v>480</v>
      </c>
      <c r="F981" s="98">
        <v>3.3</v>
      </c>
      <c r="G981" s="98">
        <f t="shared" si="15"/>
        <v>1584</v>
      </c>
      <c r="H981" s="124" t="s">
        <v>396</v>
      </c>
      <c r="I981" s="96" t="s">
        <v>5059</v>
      </c>
      <c r="J981" s="96" t="s">
        <v>1849</v>
      </c>
    </row>
    <row r="982" spans="1:10" ht="36" x14ac:dyDescent="0.2">
      <c r="A982" s="99" t="s">
        <v>1621</v>
      </c>
      <c r="B982" s="99" t="s">
        <v>2800</v>
      </c>
      <c r="C982" s="96" t="s">
        <v>4250</v>
      </c>
      <c r="D982" s="96" t="s">
        <v>11</v>
      </c>
      <c r="E982" s="96">
        <v>50</v>
      </c>
      <c r="F982" s="98">
        <v>4.0999999999999996</v>
      </c>
      <c r="G982" s="98">
        <f t="shared" si="15"/>
        <v>204.99999999999997</v>
      </c>
      <c r="H982" s="124" t="s">
        <v>396</v>
      </c>
      <c r="I982" s="96" t="s">
        <v>5059</v>
      </c>
      <c r="J982" s="96" t="s">
        <v>1849</v>
      </c>
    </row>
    <row r="983" spans="1:10" ht="36" x14ac:dyDescent="0.2">
      <c r="A983" s="99" t="s">
        <v>1621</v>
      </c>
      <c r="B983" s="99" t="s">
        <v>2801</v>
      </c>
      <c r="C983" s="96" t="s">
        <v>4250</v>
      </c>
      <c r="D983" s="96" t="s">
        <v>11</v>
      </c>
      <c r="E983" s="96">
        <v>240</v>
      </c>
      <c r="F983" s="98">
        <v>1.55</v>
      </c>
      <c r="G983" s="98">
        <f t="shared" si="15"/>
        <v>372</v>
      </c>
      <c r="H983" s="124" t="s">
        <v>396</v>
      </c>
      <c r="I983" s="96" t="s">
        <v>5059</v>
      </c>
      <c r="J983" s="96" t="s">
        <v>1849</v>
      </c>
    </row>
    <row r="984" spans="1:10" ht="36" x14ac:dyDescent="0.2">
      <c r="A984" s="99" t="s">
        <v>1621</v>
      </c>
      <c r="B984" s="99" t="s">
        <v>2802</v>
      </c>
      <c r="C984" s="96" t="s">
        <v>4250</v>
      </c>
      <c r="D984" s="96" t="s">
        <v>11</v>
      </c>
      <c r="E984" s="96">
        <v>5</v>
      </c>
      <c r="F984" s="98">
        <v>59</v>
      </c>
      <c r="G984" s="98">
        <f t="shared" si="15"/>
        <v>295</v>
      </c>
      <c r="H984" s="124" t="s">
        <v>396</v>
      </c>
      <c r="I984" s="96" t="s">
        <v>5059</v>
      </c>
      <c r="J984" s="96" t="s">
        <v>1849</v>
      </c>
    </row>
    <row r="985" spans="1:10" ht="36" x14ac:dyDescent="0.2">
      <c r="A985" s="99" t="s">
        <v>1621</v>
      </c>
      <c r="B985" s="99" t="s">
        <v>2803</v>
      </c>
      <c r="C985" s="96" t="s">
        <v>4250</v>
      </c>
      <c r="D985" s="96" t="s">
        <v>11</v>
      </c>
      <c r="E985" s="96">
        <v>200</v>
      </c>
      <c r="F985" s="98">
        <v>2.1</v>
      </c>
      <c r="G985" s="98">
        <f t="shared" si="15"/>
        <v>420</v>
      </c>
      <c r="H985" s="124" t="s">
        <v>396</v>
      </c>
      <c r="I985" s="96" t="s">
        <v>5059</v>
      </c>
      <c r="J985" s="96" t="s">
        <v>1849</v>
      </c>
    </row>
    <row r="986" spans="1:10" ht="36" x14ac:dyDescent="0.2">
      <c r="A986" s="99" t="s">
        <v>1621</v>
      </c>
      <c r="B986" s="99" t="s">
        <v>2804</v>
      </c>
      <c r="C986" s="96" t="s">
        <v>4250</v>
      </c>
      <c r="D986" s="96" t="s">
        <v>11</v>
      </c>
      <c r="E986" s="96">
        <v>40</v>
      </c>
      <c r="F986" s="98">
        <v>2</v>
      </c>
      <c r="G986" s="98">
        <f t="shared" si="15"/>
        <v>80</v>
      </c>
      <c r="H986" s="124" t="s">
        <v>396</v>
      </c>
      <c r="I986" s="96" t="s">
        <v>5059</v>
      </c>
      <c r="J986" s="96" t="s">
        <v>1849</v>
      </c>
    </row>
    <row r="987" spans="1:10" ht="48" x14ac:dyDescent="0.2">
      <c r="A987" s="99" t="s">
        <v>1621</v>
      </c>
      <c r="B987" s="99" t="s">
        <v>2805</v>
      </c>
      <c r="C987" s="96" t="s">
        <v>4250</v>
      </c>
      <c r="D987" s="96" t="s">
        <v>11</v>
      </c>
      <c r="E987" s="96">
        <v>48</v>
      </c>
      <c r="F987" s="98">
        <v>2.4</v>
      </c>
      <c r="G987" s="98">
        <f t="shared" si="15"/>
        <v>115.19999999999999</v>
      </c>
      <c r="H987" s="124" t="s">
        <v>396</v>
      </c>
      <c r="I987" s="96" t="s">
        <v>5059</v>
      </c>
      <c r="J987" s="96" t="s">
        <v>1849</v>
      </c>
    </row>
    <row r="988" spans="1:10" ht="84" x14ac:dyDescent="0.2">
      <c r="A988" s="99" t="s">
        <v>1621</v>
      </c>
      <c r="B988" s="99" t="s">
        <v>1626</v>
      </c>
      <c r="C988" s="96" t="s">
        <v>4250</v>
      </c>
      <c r="D988" s="96" t="s">
        <v>1972</v>
      </c>
      <c r="E988" s="96">
        <v>40</v>
      </c>
      <c r="F988" s="98">
        <v>32</v>
      </c>
      <c r="G988" s="98">
        <f t="shared" si="15"/>
        <v>1280</v>
      </c>
      <c r="H988" s="124" t="s">
        <v>396</v>
      </c>
      <c r="I988" s="96" t="s">
        <v>5059</v>
      </c>
      <c r="J988" s="96" t="s">
        <v>1849</v>
      </c>
    </row>
    <row r="989" spans="1:10" ht="84" x14ac:dyDescent="0.2">
      <c r="A989" s="99" t="s">
        <v>1621</v>
      </c>
      <c r="B989" s="99" t="s">
        <v>2806</v>
      </c>
      <c r="C989" s="96" t="s">
        <v>4250</v>
      </c>
      <c r="D989" s="96" t="s">
        <v>1972</v>
      </c>
      <c r="E989" s="96">
        <v>40</v>
      </c>
      <c r="F989" s="98">
        <v>6.95</v>
      </c>
      <c r="G989" s="98">
        <f t="shared" si="15"/>
        <v>278</v>
      </c>
      <c r="H989" s="124" t="s">
        <v>396</v>
      </c>
      <c r="I989" s="96" t="s">
        <v>5059</v>
      </c>
      <c r="J989" s="96" t="s">
        <v>1849</v>
      </c>
    </row>
    <row r="990" spans="1:10" ht="91.5" customHeight="1" x14ac:dyDescent="0.2">
      <c r="A990" s="99" t="s">
        <v>1621</v>
      </c>
      <c r="B990" s="99" t="s">
        <v>4269</v>
      </c>
      <c r="C990" s="96" t="s">
        <v>4250</v>
      </c>
      <c r="D990" s="96" t="s">
        <v>1972</v>
      </c>
      <c r="E990" s="96">
        <v>40</v>
      </c>
      <c r="F990" s="98">
        <v>10</v>
      </c>
      <c r="G990" s="98">
        <f t="shared" si="15"/>
        <v>400</v>
      </c>
      <c r="H990" s="124" t="s">
        <v>396</v>
      </c>
      <c r="I990" s="96" t="s">
        <v>5059</v>
      </c>
      <c r="J990" s="96" t="s">
        <v>1849</v>
      </c>
    </row>
    <row r="991" spans="1:10" ht="87" customHeight="1" x14ac:dyDescent="0.2">
      <c r="A991" s="99" t="s">
        <v>1621</v>
      </c>
      <c r="B991" s="99" t="s">
        <v>2783</v>
      </c>
      <c r="C991" s="96" t="s">
        <v>4250</v>
      </c>
      <c r="D991" s="96" t="s">
        <v>1972</v>
      </c>
      <c r="E991" s="96">
        <v>30</v>
      </c>
      <c r="F991" s="98">
        <v>12.5</v>
      </c>
      <c r="G991" s="98">
        <f t="shared" si="15"/>
        <v>375</v>
      </c>
      <c r="H991" s="124" t="s">
        <v>396</v>
      </c>
      <c r="I991" s="96" t="s">
        <v>5059</v>
      </c>
      <c r="J991" s="96" t="s">
        <v>1849</v>
      </c>
    </row>
    <row r="992" spans="1:10" ht="36" x14ac:dyDescent="0.2">
      <c r="A992" s="99" t="s">
        <v>1621</v>
      </c>
      <c r="B992" s="99" t="s">
        <v>2808</v>
      </c>
      <c r="C992" s="96" t="s">
        <v>4250</v>
      </c>
      <c r="D992" s="96" t="s">
        <v>11</v>
      </c>
      <c r="E992" s="96">
        <v>1</v>
      </c>
      <c r="F992" s="98">
        <v>39.99</v>
      </c>
      <c r="G992" s="98">
        <f t="shared" si="15"/>
        <v>39.99</v>
      </c>
      <c r="H992" s="124" t="s">
        <v>396</v>
      </c>
      <c r="I992" s="96" t="s">
        <v>5059</v>
      </c>
      <c r="J992" s="96" t="s">
        <v>1849</v>
      </c>
    </row>
    <row r="993" spans="1:10" ht="36" x14ac:dyDescent="0.2">
      <c r="A993" s="99" t="s">
        <v>1621</v>
      </c>
      <c r="B993" s="99" t="s">
        <v>2809</v>
      </c>
      <c r="C993" s="96" t="s">
        <v>4250</v>
      </c>
      <c r="D993" s="96" t="s">
        <v>11</v>
      </c>
      <c r="E993" s="96">
        <v>1</v>
      </c>
      <c r="F993" s="98">
        <v>25.99</v>
      </c>
      <c r="G993" s="98">
        <f t="shared" si="15"/>
        <v>25.99</v>
      </c>
      <c r="H993" s="124" t="s">
        <v>396</v>
      </c>
      <c r="I993" s="96" t="s">
        <v>5059</v>
      </c>
      <c r="J993" s="96" t="s">
        <v>1849</v>
      </c>
    </row>
    <row r="994" spans="1:10" ht="36" x14ac:dyDescent="0.2">
      <c r="A994" s="99" t="s">
        <v>1621</v>
      </c>
      <c r="B994" s="99" t="s">
        <v>2810</v>
      </c>
      <c r="C994" s="96" t="s">
        <v>4250</v>
      </c>
      <c r="D994" s="96" t="s">
        <v>11</v>
      </c>
      <c r="E994" s="96">
        <v>1</v>
      </c>
      <c r="F994" s="98">
        <v>17.989999999999998</v>
      </c>
      <c r="G994" s="98">
        <f t="shared" si="15"/>
        <v>17.989999999999998</v>
      </c>
      <c r="H994" s="124" t="s">
        <v>396</v>
      </c>
      <c r="I994" s="96" t="s">
        <v>5059</v>
      </c>
      <c r="J994" s="96" t="s">
        <v>1849</v>
      </c>
    </row>
    <row r="995" spans="1:10" ht="36" x14ac:dyDescent="0.2">
      <c r="A995" s="99" t="s">
        <v>1621</v>
      </c>
      <c r="B995" s="99" t="s">
        <v>2811</v>
      </c>
      <c r="C995" s="96" t="s">
        <v>4250</v>
      </c>
      <c r="D995" s="96" t="s">
        <v>11</v>
      </c>
      <c r="E995" s="96">
        <v>5</v>
      </c>
      <c r="F995" s="98">
        <v>30</v>
      </c>
      <c r="G995" s="98">
        <f t="shared" si="15"/>
        <v>150</v>
      </c>
      <c r="H995" s="124" t="s">
        <v>396</v>
      </c>
      <c r="I995" s="96" t="s">
        <v>5059</v>
      </c>
      <c r="J995" s="96" t="s">
        <v>1849</v>
      </c>
    </row>
    <row r="996" spans="1:10" ht="48" x14ac:dyDescent="0.2">
      <c r="A996" s="99" t="s">
        <v>1621</v>
      </c>
      <c r="B996" s="99" t="s">
        <v>2102</v>
      </c>
      <c r="C996" s="96" t="s">
        <v>4250</v>
      </c>
      <c r="D996" s="96" t="s">
        <v>11</v>
      </c>
      <c r="E996" s="96">
        <v>3</v>
      </c>
      <c r="F996" s="98">
        <v>25.77</v>
      </c>
      <c r="G996" s="98">
        <f t="shared" si="15"/>
        <v>77.31</v>
      </c>
      <c r="H996" s="124" t="s">
        <v>396</v>
      </c>
      <c r="I996" s="96" t="s">
        <v>5059</v>
      </c>
      <c r="J996" s="96" t="s">
        <v>1849</v>
      </c>
    </row>
    <row r="997" spans="1:10" ht="36" x14ac:dyDescent="0.2">
      <c r="A997" s="99" t="s">
        <v>1621</v>
      </c>
      <c r="B997" s="99" t="s">
        <v>2812</v>
      </c>
      <c r="C997" s="96" t="s">
        <v>4250</v>
      </c>
      <c r="D997" s="96" t="s">
        <v>11</v>
      </c>
      <c r="E997" s="96">
        <v>3</v>
      </c>
      <c r="F997" s="98">
        <v>17.98</v>
      </c>
      <c r="G997" s="98">
        <f t="shared" si="15"/>
        <v>53.94</v>
      </c>
      <c r="H997" s="124" t="s">
        <v>396</v>
      </c>
      <c r="I997" s="96" t="s">
        <v>5059</v>
      </c>
      <c r="J997" s="96" t="s">
        <v>1849</v>
      </c>
    </row>
    <row r="998" spans="1:10" ht="36" x14ac:dyDescent="0.2">
      <c r="A998" s="99" t="s">
        <v>1621</v>
      </c>
      <c r="B998" s="99" t="s">
        <v>2813</v>
      </c>
      <c r="C998" s="96" t="s">
        <v>4250</v>
      </c>
      <c r="D998" s="96" t="s">
        <v>11</v>
      </c>
      <c r="E998" s="96">
        <v>1</v>
      </c>
      <c r="F998" s="98">
        <v>23.9</v>
      </c>
      <c r="G998" s="98">
        <f t="shared" si="15"/>
        <v>23.9</v>
      </c>
      <c r="H998" s="124" t="s">
        <v>396</v>
      </c>
      <c r="I998" s="96" t="s">
        <v>5059</v>
      </c>
      <c r="J998" s="96" t="s">
        <v>1849</v>
      </c>
    </row>
    <row r="999" spans="1:10" ht="60" x14ac:dyDescent="0.2">
      <c r="A999" s="99" t="s">
        <v>2814</v>
      </c>
      <c r="B999" s="99" t="s">
        <v>284</v>
      </c>
      <c r="C999" s="96" t="s">
        <v>4251</v>
      </c>
      <c r="D999" s="96" t="s">
        <v>2496</v>
      </c>
      <c r="E999" s="96">
        <v>150</v>
      </c>
      <c r="F999" s="98">
        <v>180</v>
      </c>
      <c r="G999" s="98">
        <f t="shared" si="15"/>
        <v>27000</v>
      </c>
      <c r="H999" s="124" t="s">
        <v>396</v>
      </c>
      <c r="I999" s="96" t="s">
        <v>5059</v>
      </c>
      <c r="J999" s="96" t="s">
        <v>1849</v>
      </c>
    </row>
    <row r="1000" spans="1:10" ht="60" x14ac:dyDescent="0.2">
      <c r="A1000" s="99" t="s">
        <v>2814</v>
      </c>
      <c r="B1000" s="99" t="s">
        <v>2815</v>
      </c>
      <c r="C1000" s="96" t="s">
        <v>4251</v>
      </c>
      <c r="D1000" s="96" t="s">
        <v>2496</v>
      </c>
      <c r="E1000" s="96">
        <v>1</v>
      </c>
      <c r="F1000" s="98">
        <v>2669.51</v>
      </c>
      <c r="G1000" s="98">
        <f t="shared" si="15"/>
        <v>2669.51</v>
      </c>
      <c r="H1000" s="124" t="s">
        <v>396</v>
      </c>
      <c r="I1000" s="96" t="s">
        <v>5059</v>
      </c>
      <c r="J1000" s="96" t="s">
        <v>1849</v>
      </c>
    </row>
    <row r="1001" spans="1:10" ht="60" x14ac:dyDescent="0.2">
      <c r="A1001" s="99" t="s">
        <v>2814</v>
      </c>
      <c r="B1001" s="99" t="s">
        <v>2816</v>
      </c>
      <c r="C1001" s="96" t="s">
        <v>4251</v>
      </c>
      <c r="D1001" s="96" t="s">
        <v>2496</v>
      </c>
      <c r="E1001" s="96">
        <v>10</v>
      </c>
      <c r="F1001" s="98">
        <v>1500</v>
      </c>
      <c r="G1001" s="98">
        <f t="shared" si="15"/>
        <v>15000</v>
      </c>
      <c r="H1001" s="124" t="s">
        <v>396</v>
      </c>
      <c r="I1001" s="96" t="s">
        <v>5059</v>
      </c>
      <c r="J1001" s="96" t="s">
        <v>1849</v>
      </c>
    </row>
    <row r="1002" spans="1:10" ht="60" x14ac:dyDescent="0.2">
      <c r="A1002" s="99" t="s">
        <v>2814</v>
      </c>
      <c r="B1002" s="99" t="s">
        <v>2817</v>
      </c>
      <c r="C1002" s="96" t="s">
        <v>4251</v>
      </c>
      <c r="D1002" s="96" t="s">
        <v>2496</v>
      </c>
      <c r="E1002" s="96">
        <v>1</v>
      </c>
      <c r="F1002" s="98">
        <v>4950</v>
      </c>
      <c r="G1002" s="98">
        <f t="shared" si="15"/>
        <v>4950</v>
      </c>
      <c r="H1002" s="124" t="s">
        <v>396</v>
      </c>
      <c r="I1002" s="96" t="s">
        <v>5059</v>
      </c>
      <c r="J1002" s="96" t="s">
        <v>1849</v>
      </c>
    </row>
    <row r="1003" spans="1:10" ht="60" x14ac:dyDescent="0.2">
      <c r="A1003" s="99" t="s">
        <v>2814</v>
      </c>
      <c r="B1003" s="99" t="s">
        <v>2818</v>
      </c>
      <c r="C1003" s="96" t="s">
        <v>4251</v>
      </c>
      <c r="D1003" s="96" t="s">
        <v>2496</v>
      </c>
      <c r="E1003" s="96">
        <v>1</v>
      </c>
      <c r="F1003" s="98">
        <v>180</v>
      </c>
      <c r="G1003" s="98">
        <f t="shared" si="15"/>
        <v>180</v>
      </c>
      <c r="H1003" s="124" t="s">
        <v>396</v>
      </c>
      <c r="I1003" s="96" t="s">
        <v>5059</v>
      </c>
      <c r="J1003" s="96" t="s">
        <v>1849</v>
      </c>
    </row>
    <row r="1004" spans="1:10" ht="60" x14ac:dyDescent="0.2">
      <c r="A1004" s="99" t="s">
        <v>2814</v>
      </c>
      <c r="B1004" s="99" t="s">
        <v>2819</v>
      </c>
      <c r="C1004" s="96" t="s">
        <v>4251</v>
      </c>
      <c r="D1004" s="96" t="s">
        <v>2496</v>
      </c>
      <c r="E1004" s="96">
        <v>1</v>
      </c>
      <c r="F1004" s="98">
        <v>250</v>
      </c>
      <c r="G1004" s="98">
        <f t="shared" si="15"/>
        <v>250</v>
      </c>
      <c r="H1004" s="124" t="s">
        <v>396</v>
      </c>
      <c r="I1004" s="96" t="s">
        <v>5059</v>
      </c>
      <c r="J1004" s="96" t="s">
        <v>1849</v>
      </c>
    </row>
    <row r="1005" spans="1:10" ht="60" x14ac:dyDescent="0.2">
      <c r="A1005" s="99" t="s">
        <v>2814</v>
      </c>
      <c r="B1005" s="99" t="s">
        <v>2820</v>
      </c>
      <c r="C1005" s="96" t="s">
        <v>4251</v>
      </c>
      <c r="D1005" s="96" t="s">
        <v>2496</v>
      </c>
      <c r="E1005" s="96">
        <v>1</v>
      </c>
      <c r="F1005" s="98">
        <v>2380</v>
      </c>
      <c r="G1005" s="98">
        <f t="shared" si="15"/>
        <v>2380</v>
      </c>
      <c r="H1005" s="124" t="s">
        <v>396</v>
      </c>
      <c r="I1005" s="96" t="s">
        <v>5059</v>
      </c>
      <c r="J1005" s="96" t="s">
        <v>1849</v>
      </c>
    </row>
    <row r="1006" spans="1:10" ht="54" customHeight="1" x14ac:dyDescent="0.2">
      <c r="A1006" s="99" t="s">
        <v>2814</v>
      </c>
      <c r="B1006" s="99" t="s">
        <v>2821</v>
      </c>
      <c r="C1006" s="96" t="s">
        <v>4251</v>
      </c>
      <c r="D1006" s="96" t="s">
        <v>2496</v>
      </c>
      <c r="E1006" s="96">
        <v>1</v>
      </c>
      <c r="F1006" s="98">
        <v>3148</v>
      </c>
      <c r="G1006" s="98">
        <f t="shared" si="15"/>
        <v>3148</v>
      </c>
      <c r="H1006" s="124" t="s">
        <v>396</v>
      </c>
      <c r="I1006" s="96" t="s">
        <v>5059</v>
      </c>
      <c r="J1006" s="96" t="s">
        <v>1849</v>
      </c>
    </row>
    <row r="1007" spans="1:10" ht="84" x14ac:dyDescent="0.2">
      <c r="A1007" s="99" t="s">
        <v>2814</v>
      </c>
      <c r="B1007" s="99" t="s">
        <v>2822</v>
      </c>
      <c r="C1007" s="96" t="s">
        <v>4251</v>
      </c>
      <c r="D1007" s="96" t="s">
        <v>2496</v>
      </c>
      <c r="E1007" s="96">
        <v>1</v>
      </c>
      <c r="F1007" s="98">
        <v>450</v>
      </c>
      <c r="G1007" s="98">
        <f t="shared" si="15"/>
        <v>450</v>
      </c>
      <c r="H1007" s="124" t="s">
        <v>396</v>
      </c>
      <c r="I1007" s="96" t="s">
        <v>5059</v>
      </c>
      <c r="J1007" s="96" t="s">
        <v>1849</v>
      </c>
    </row>
    <row r="1008" spans="1:10" ht="60" x14ac:dyDescent="0.2">
      <c r="A1008" s="99" t="s">
        <v>36</v>
      </c>
      <c r="B1008" s="99" t="s">
        <v>272</v>
      </c>
      <c r="C1008" s="96" t="s">
        <v>4251</v>
      </c>
      <c r="D1008" s="96" t="s">
        <v>11</v>
      </c>
      <c r="E1008" s="96">
        <v>100</v>
      </c>
      <c r="F1008" s="98">
        <v>40</v>
      </c>
      <c r="G1008" s="98">
        <f t="shared" si="15"/>
        <v>4000</v>
      </c>
      <c r="H1008" s="124" t="s">
        <v>396</v>
      </c>
      <c r="I1008" s="96" t="s">
        <v>5059</v>
      </c>
      <c r="J1008" s="96" t="s">
        <v>1849</v>
      </c>
    </row>
    <row r="1009" spans="1:10" ht="60" x14ac:dyDescent="0.2">
      <c r="A1009" s="99" t="s">
        <v>36</v>
      </c>
      <c r="B1009" s="99" t="s">
        <v>2823</v>
      </c>
      <c r="C1009" s="96" t="s">
        <v>4251</v>
      </c>
      <c r="D1009" s="96" t="s">
        <v>11</v>
      </c>
      <c r="E1009" s="96">
        <v>20</v>
      </c>
      <c r="F1009" s="98">
        <v>1000</v>
      </c>
      <c r="G1009" s="98">
        <f t="shared" si="15"/>
        <v>20000</v>
      </c>
      <c r="H1009" s="124" t="s">
        <v>396</v>
      </c>
      <c r="I1009" s="96" t="s">
        <v>5059</v>
      </c>
      <c r="J1009" s="96" t="s">
        <v>1849</v>
      </c>
    </row>
    <row r="1010" spans="1:10" ht="60" x14ac:dyDescent="0.2">
      <c r="A1010" s="99" t="s">
        <v>2824</v>
      </c>
      <c r="B1010" s="99" t="s">
        <v>2825</v>
      </c>
      <c r="C1010" s="96" t="s">
        <v>4251</v>
      </c>
      <c r="D1010" s="96" t="s">
        <v>11</v>
      </c>
      <c r="E1010" s="96">
        <v>2</v>
      </c>
      <c r="F1010" s="98">
        <v>1747.5</v>
      </c>
      <c r="G1010" s="98">
        <f t="shared" si="15"/>
        <v>3495</v>
      </c>
      <c r="H1010" s="124" t="s">
        <v>396</v>
      </c>
      <c r="I1010" s="96" t="s">
        <v>5059</v>
      </c>
      <c r="J1010" s="96" t="s">
        <v>1849</v>
      </c>
    </row>
    <row r="1011" spans="1:10" ht="60" x14ac:dyDescent="0.2">
      <c r="A1011" s="99" t="s">
        <v>1666</v>
      </c>
      <c r="B1011" s="99" t="s">
        <v>2826</v>
      </c>
      <c r="C1011" s="96" t="s">
        <v>4251</v>
      </c>
      <c r="D1011" s="96" t="s">
        <v>2496</v>
      </c>
      <c r="E1011" s="96">
        <v>2</v>
      </c>
      <c r="F1011" s="98">
        <v>10</v>
      </c>
      <c r="G1011" s="98">
        <f t="shared" si="15"/>
        <v>20</v>
      </c>
      <c r="H1011" s="124" t="s">
        <v>396</v>
      </c>
      <c r="I1011" s="96" t="s">
        <v>5059</v>
      </c>
      <c r="J1011" s="96" t="s">
        <v>1849</v>
      </c>
    </row>
    <row r="1012" spans="1:10" ht="60" x14ac:dyDescent="0.2">
      <c r="A1012" s="99" t="s">
        <v>1666</v>
      </c>
      <c r="B1012" s="99" t="s">
        <v>2827</v>
      </c>
      <c r="C1012" s="96" t="s">
        <v>4251</v>
      </c>
      <c r="D1012" s="96" t="s">
        <v>11</v>
      </c>
      <c r="E1012" s="96">
        <v>1</v>
      </c>
      <c r="F1012" s="98">
        <v>3700</v>
      </c>
      <c r="G1012" s="98">
        <f t="shared" si="15"/>
        <v>3700</v>
      </c>
      <c r="H1012" s="124" t="s">
        <v>396</v>
      </c>
      <c r="I1012" s="96" t="s">
        <v>5059</v>
      </c>
      <c r="J1012" s="96" t="s">
        <v>1849</v>
      </c>
    </row>
    <row r="1013" spans="1:10" ht="60" x14ac:dyDescent="0.2">
      <c r="A1013" s="99" t="s">
        <v>1666</v>
      </c>
      <c r="B1013" s="99" t="s">
        <v>2828</v>
      </c>
      <c r="C1013" s="96" t="s">
        <v>4251</v>
      </c>
      <c r="D1013" s="96" t="s">
        <v>2496</v>
      </c>
      <c r="E1013" s="96">
        <v>1</v>
      </c>
      <c r="F1013" s="98">
        <v>7900</v>
      </c>
      <c r="G1013" s="98">
        <f t="shared" si="15"/>
        <v>7900</v>
      </c>
      <c r="H1013" s="124" t="s">
        <v>396</v>
      </c>
      <c r="I1013" s="96" t="s">
        <v>5059</v>
      </c>
      <c r="J1013" s="96" t="s">
        <v>1849</v>
      </c>
    </row>
    <row r="1014" spans="1:10" ht="60" x14ac:dyDescent="0.2">
      <c r="A1014" s="99" t="s">
        <v>1666</v>
      </c>
      <c r="B1014" s="99" t="s">
        <v>2829</v>
      </c>
      <c r="C1014" s="96" t="s">
        <v>4251</v>
      </c>
      <c r="D1014" s="96" t="s">
        <v>2496</v>
      </c>
      <c r="E1014" s="96">
        <v>1</v>
      </c>
      <c r="F1014" s="98">
        <v>4500</v>
      </c>
      <c r="G1014" s="98">
        <f t="shared" si="15"/>
        <v>4500</v>
      </c>
      <c r="H1014" s="124" t="s">
        <v>396</v>
      </c>
      <c r="I1014" s="96" t="s">
        <v>5059</v>
      </c>
      <c r="J1014" s="96" t="s">
        <v>1849</v>
      </c>
    </row>
    <row r="1015" spans="1:10" ht="60" x14ac:dyDescent="0.2">
      <c r="A1015" s="99" t="s">
        <v>1666</v>
      </c>
      <c r="B1015" s="99" t="s">
        <v>2830</v>
      </c>
      <c r="C1015" s="96" t="s">
        <v>4251</v>
      </c>
      <c r="D1015" s="96" t="s">
        <v>2496</v>
      </c>
      <c r="E1015" s="96">
        <v>1</v>
      </c>
      <c r="F1015" s="98">
        <v>285</v>
      </c>
      <c r="G1015" s="98">
        <f t="shared" si="15"/>
        <v>285</v>
      </c>
      <c r="H1015" s="124" t="s">
        <v>396</v>
      </c>
      <c r="I1015" s="96" t="s">
        <v>5059</v>
      </c>
      <c r="J1015" s="96" t="s">
        <v>1849</v>
      </c>
    </row>
    <row r="1016" spans="1:10" ht="60" x14ac:dyDescent="0.2">
      <c r="A1016" s="99" t="s">
        <v>1666</v>
      </c>
      <c r="B1016" s="99" t="s">
        <v>2831</v>
      </c>
      <c r="C1016" s="96" t="s">
        <v>4251</v>
      </c>
      <c r="D1016" s="96" t="s">
        <v>2496</v>
      </c>
      <c r="E1016" s="96">
        <v>1</v>
      </c>
      <c r="F1016" s="98">
        <v>850</v>
      </c>
      <c r="G1016" s="98">
        <f t="shared" si="15"/>
        <v>850</v>
      </c>
      <c r="H1016" s="124" t="s">
        <v>396</v>
      </c>
      <c r="I1016" s="96" t="s">
        <v>5059</v>
      </c>
      <c r="J1016" s="96" t="s">
        <v>1849</v>
      </c>
    </row>
    <row r="1017" spans="1:10" ht="60" x14ac:dyDescent="0.2">
      <c r="A1017" s="99" t="s">
        <v>1666</v>
      </c>
      <c r="B1017" s="99" t="s">
        <v>2832</v>
      </c>
      <c r="C1017" s="96" t="s">
        <v>4251</v>
      </c>
      <c r="D1017" s="96" t="s">
        <v>2496</v>
      </c>
      <c r="E1017" s="96">
        <v>1</v>
      </c>
      <c r="F1017" s="98">
        <v>9000</v>
      </c>
      <c r="G1017" s="98">
        <f t="shared" si="15"/>
        <v>9000</v>
      </c>
      <c r="H1017" s="124" t="s">
        <v>396</v>
      </c>
      <c r="I1017" s="96" t="s">
        <v>5059</v>
      </c>
      <c r="J1017" s="96" t="s">
        <v>1849</v>
      </c>
    </row>
    <row r="1018" spans="1:10" ht="60" x14ac:dyDescent="0.2">
      <c r="A1018" s="99" t="s">
        <v>1666</v>
      </c>
      <c r="B1018" s="99" t="s">
        <v>2833</v>
      </c>
      <c r="C1018" s="96" t="s">
        <v>4251</v>
      </c>
      <c r="D1018" s="96" t="s">
        <v>2496</v>
      </c>
      <c r="E1018" s="96">
        <v>1</v>
      </c>
      <c r="F1018" s="98">
        <v>22000</v>
      </c>
      <c r="G1018" s="98">
        <f t="shared" si="15"/>
        <v>22000</v>
      </c>
      <c r="H1018" s="124" t="s">
        <v>396</v>
      </c>
      <c r="I1018" s="96" t="s">
        <v>5059</v>
      </c>
      <c r="J1018" s="96" t="s">
        <v>1849</v>
      </c>
    </row>
    <row r="1019" spans="1:10" ht="60" x14ac:dyDescent="0.2">
      <c r="A1019" s="99" t="s">
        <v>1666</v>
      </c>
      <c r="B1019" s="99" t="s">
        <v>2834</v>
      </c>
      <c r="C1019" s="96" t="s">
        <v>4251</v>
      </c>
      <c r="D1019" s="96" t="s">
        <v>11</v>
      </c>
      <c r="E1019" s="96">
        <v>1</v>
      </c>
      <c r="F1019" s="98">
        <v>4862.04</v>
      </c>
      <c r="G1019" s="98">
        <f t="shared" si="15"/>
        <v>4862.04</v>
      </c>
      <c r="H1019" s="124" t="s">
        <v>396</v>
      </c>
      <c r="I1019" s="96" t="s">
        <v>5059</v>
      </c>
      <c r="J1019" s="96" t="s">
        <v>1849</v>
      </c>
    </row>
    <row r="1020" spans="1:10" ht="60" x14ac:dyDescent="0.2">
      <c r="A1020" s="99" t="s">
        <v>1666</v>
      </c>
      <c r="B1020" s="99" t="s">
        <v>2835</v>
      </c>
      <c r="C1020" s="96" t="s">
        <v>4251</v>
      </c>
      <c r="D1020" s="96" t="s">
        <v>2496</v>
      </c>
      <c r="E1020" s="96">
        <v>1</v>
      </c>
      <c r="F1020" s="98">
        <v>495</v>
      </c>
      <c r="G1020" s="98">
        <f t="shared" si="15"/>
        <v>495</v>
      </c>
      <c r="H1020" s="124" t="s">
        <v>396</v>
      </c>
      <c r="I1020" s="96" t="s">
        <v>5059</v>
      </c>
      <c r="J1020" s="96" t="s">
        <v>1849</v>
      </c>
    </row>
    <row r="1021" spans="1:10" ht="60" x14ac:dyDescent="0.2">
      <c r="A1021" s="99" t="s">
        <v>1666</v>
      </c>
      <c r="B1021" s="99" t="s">
        <v>2836</v>
      </c>
      <c r="C1021" s="96" t="s">
        <v>4251</v>
      </c>
      <c r="D1021" s="96" t="s">
        <v>2496</v>
      </c>
      <c r="E1021" s="96">
        <v>20</v>
      </c>
      <c r="F1021" s="98">
        <v>600</v>
      </c>
      <c r="G1021" s="98">
        <f t="shared" si="15"/>
        <v>12000</v>
      </c>
      <c r="H1021" s="124" t="s">
        <v>396</v>
      </c>
      <c r="I1021" s="96" t="s">
        <v>5059</v>
      </c>
      <c r="J1021" s="96" t="s">
        <v>1849</v>
      </c>
    </row>
    <row r="1022" spans="1:10" ht="60" x14ac:dyDescent="0.2">
      <c r="A1022" s="99" t="s">
        <v>1666</v>
      </c>
      <c r="B1022" s="99" t="s">
        <v>2837</v>
      </c>
      <c r="C1022" s="96" t="s">
        <v>4251</v>
      </c>
      <c r="D1022" s="96" t="s">
        <v>2496</v>
      </c>
      <c r="E1022" s="96">
        <v>1</v>
      </c>
      <c r="F1022" s="98">
        <v>850</v>
      </c>
      <c r="G1022" s="98">
        <f t="shared" ref="G1022:G1085" si="16">F1022*E1022</f>
        <v>850</v>
      </c>
      <c r="H1022" s="124" t="s">
        <v>396</v>
      </c>
      <c r="I1022" s="96" t="s">
        <v>5059</v>
      </c>
      <c r="J1022" s="96" t="s">
        <v>1849</v>
      </c>
    </row>
    <row r="1023" spans="1:10" ht="24" x14ac:dyDescent="0.2">
      <c r="A1023" s="99" t="s">
        <v>1666</v>
      </c>
      <c r="B1023" s="99" t="s">
        <v>2838</v>
      </c>
      <c r="C1023" s="96" t="s">
        <v>4250</v>
      </c>
      <c r="D1023" s="96" t="s">
        <v>11</v>
      </c>
      <c r="E1023" s="96">
        <v>1</v>
      </c>
      <c r="F1023" s="98">
        <v>550</v>
      </c>
      <c r="G1023" s="98">
        <f t="shared" si="16"/>
        <v>550</v>
      </c>
      <c r="H1023" s="124" t="s">
        <v>396</v>
      </c>
      <c r="I1023" s="96" t="s">
        <v>5059</v>
      </c>
      <c r="J1023" s="96" t="s">
        <v>1849</v>
      </c>
    </row>
    <row r="1024" spans="1:10" ht="60" x14ac:dyDescent="0.2">
      <c r="A1024" s="99" t="s">
        <v>1666</v>
      </c>
      <c r="B1024" s="99" t="s">
        <v>2839</v>
      </c>
      <c r="C1024" s="96" t="s">
        <v>4251</v>
      </c>
      <c r="D1024" s="96" t="s">
        <v>11</v>
      </c>
      <c r="E1024" s="96">
        <v>1</v>
      </c>
      <c r="F1024" s="98">
        <v>1150</v>
      </c>
      <c r="G1024" s="98">
        <f t="shared" si="16"/>
        <v>1150</v>
      </c>
      <c r="H1024" s="124" t="s">
        <v>396</v>
      </c>
      <c r="I1024" s="96" t="s">
        <v>5059</v>
      </c>
      <c r="J1024" s="96" t="s">
        <v>1849</v>
      </c>
    </row>
    <row r="1025" spans="1:10" ht="48" x14ac:dyDescent="0.2">
      <c r="A1025" s="82" t="s">
        <v>2840</v>
      </c>
      <c r="B1025" s="82" t="s">
        <v>2841</v>
      </c>
      <c r="C1025" s="81" t="s">
        <v>4250</v>
      </c>
      <c r="D1025" s="96" t="s">
        <v>11</v>
      </c>
      <c r="E1025" s="96">
        <v>47</v>
      </c>
      <c r="F1025" s="98">
        <v>15</v>
      </c>
      <c r="G1025" s="98">
        <f t="shared" si="16"/>
        <v>705</v>
      </c>
      <c r="H1025" s="124" t="s">
        <v>396</v>
      </c>
      <c r="I1025" s="96" t="s">
        <v>5059</v>
      </c>
      <c r="J1025" s="96" t="s">
        <v>1849</v>
      </c>
    </row>
    <row r="1026" spans="1:10" ht="48" x14ac:dyDescent="0.2">
      <c r="A1026" s="82" t="s">
        <v>2840</v>
      </c>
      <c r="B1026" s="82" t="s">
        <v>2842</v>
      </c>
      <c r="C1026" s="81" t="s">
        <v>4250</v>
      </c>
      <c r="D1026" s="96" t="s">
        <v>11</v>
      </c>
      <c r="E1026" s="96">
        <v>2</v>
      </c>
      <c r="F1026" s="98">
        <v>44</v>
      </c>
      <c r="G1026" s="98">
        <f t="shared" si="16"/>
        <v>88</v>
      </c>
      <c r="H1026" s="124" t="s">
        <v>396</v>
      </c>
      <c r="I1026" s="96" t="s">
        <v>5059</v>
      </c>
      <c r="J1026" s="96" t="s">
        <v>1849</v>
      </c>
    </row>
    <row r="1027" spans="1:10" ht="36" x14ac:dyDescent="0.2">
      <c r="A1027" s="82" t="s">
        <v>2840</v>
      </c>
      <c r="B1027" s="82" t="s">
        <v>2843</v>
      </c>
      <c r="C1027" s="81" t="s">
        <v>4250</v>
      </c>
      <c r="D1027" s="96" t="s">
        <v>2844</v>
      </c>
      <c r="E1027" s="96">
        <v>1</v>
      </c>
      <c r="F1027" s="98">
        <v>682</v>
      </c>
      <c r="G1027" s="98">
        <f t="shared" si="16"/>
        <v>682</v>
      </c>
      <c r="H1027" s="124" t="s">
        <v>396</v>
      </c>
      <c r="I1027" s="96" t="s">
        <v>5059</v>
      </c>
      <c r="J1027" s="96" t="s">
        <v>1849</v>
      </c>
    </row>
    <row r="1028" spans="1:10" ht="36" x14ac:dyDescent="0.2">
      <c r="A1028" s="99" t="s">
        <v>2840</v>
      </c>
      <c r="B1028" s="82" t="s">
        <v>2845</v>
      </c>
      <c r="C1028" s="81" t="s">
        <v>4250</v>
      </c>
      <c r="D1028" s="96" t="s">
        <v>11</v>
      </c>
      <c r="E1028" s="96">
        <v>1</v>
      </c>
      <c r="F1028" s="98">
        <v>740</v>
      </c>
      <c r="G1028" s="98">
        <f t="shared" si="16"/>
        <v>740</v>
      </c>
      <c r="H1028" s="124" t="s">
        <v>396</v>
      </c>
      <c r="I1028" s="96" t="s">
        <v>5059</v>
      </c>
      <c r="J1028" s="96" t="s">
        <v>1849</v>
      </c>
    </row>
    <row r="1029" spans="1:10" ht="60" x14ac:dyDescent="0.2">
      <c r="A1029" s="99" t="s">
        <v>2846</v>
      </c>
      <c r="B1029" s="99" t="s">
        <v>2847</v>
      </c>
      <c r="C1029" s="96" t="s">
        <v>4251</v>
      </c>
      <c r="D1029" s="96" t="s">
        <v>2496</v>
      </c>
      <c r="E1029" s="96">
        <v>150</v>
      </c>
      <c r="F1029" s="98">
        <v>180</v>
      </c>
      <c r="G1029" s="98">
        <f t="shared" si="16"/>
        <v>27000</v>
      </c>
      <c r="H1029" s="124" t="s">
        <v>396</v>
      </c>
      <c r="I1029" s="96" t="s">
        <v>5059</v>
      </c>
      <c r="J1029" s="96" t="s">
        <v>1849</v>
      </c>
    </row>
    <row r="1030" spans="1:10" ht="36" x14ac:dyDescent="0.2">
      <c r="A1030" s="99" t="s">
        <v>2846</v>
      </c>
      <c r="B1030" s="99" t="s">
        <v>294</v>
      </c>
      <c r="C1030" s="96" t="s">
        <v>4250</v>
      </c>
      <c r="D1030" s="96" t="s">
        <v>2496</v>
      </c>
      <c r="E1030" s="96">
        <v>100</v>
      </c>
      <c r="F1030" s="98">
        <v>10</v>
      </c>
      <c r="G1030" s="98">
        <f t="shared" si="16"/>
        <v>1000</v>
      </c>
      <c r="H1030" s="124" t="s">
        <v>396</v>
      </c>
      <c r="I1030" s="96" t="s">
        <v>5059</v>
      </c>
      <c r="J1030" s="96" t="s">
        <v>1849</v>
      </c>
    </row>
    <row r="1031" spans="1:10" ht="60" x14ac:dyDescent="0.2">
      <c r="A1031" s="99" t="s">
        <v>2846</v>
      </c>
      <c r="B1031" s="99" t="s">
        <v>2848</v>
      </c>
      <c r="C1031" s="96" t="s">
        <v>4251</v>
      </c>
      <c r="D1031" s="96" t="s">
        <v>2496</v>
      </c>
      <c r="E1031" s="96">
        <v>4</v>
      </c>
      <c r="F1031" s="98">
        <v>420</v>
      </c>
      <c r="G1031" s="98">
        <f t="shared" si="16"/>
        <v>1680</v>
      </c>
      <c r="H1031" s="124" t="s">
        <v>396</v>
      </c>
      <c r="I1031" s="96" t="s">
        <v>5059</v>
      </c>
      <c r="J1031" s="96" t="s">
        <v>1849</v>
      </c>
    </row>
    <row r="1032" spans="1:10" ht="60" x14ac:dyDescent="0.2">
      <c r="A1032" s="99" t="s">
        <v>2846</v>
      </c>
      <c r="B1032" s="99" t="s">
        <v>2849</v>
      </c>
      <c r="C1032" s="96" t="s">
        <v>4251</v>
      </c>
      <c r="D1032" s="96" t="s">
        <v>2496</v>
      </c>
      <c r="E1032" s="96">
        <v>100</v>
      </c>
      <c r="F1032" s="98">
        <v>180</v>
      </c>
      <c r="G1032" s="98">
        <f t="shared" si="16"/>
        <v>18000</v>
      </c>
      <c r="H1032" s="124" t="s">
        <v>396</v>
      </c>
      <c r="I1032" s="96" t="s">
        <v>5059</v>
      </c>
      <c r="J1032" s="96" t="s">
        <v>1849</v>
      </c>
    </row>
    <row r="1033" spans="1:10" ht="60" x14ac:dyDescent="0.2">
      <c r="A1033" s="99" t="s">
        <v>2846</v>
      </c>
      <c r="B1033" s="99" t="s">
        <v>268</v>
      </c>
      <c r="C1033" s="96" t="s">
        <v>4251</v>
      </c>
      <c r="D1033" s="96" t="s">
        <v>2496</v>
      </c>
      <c r="E1033" s="96">
        <v>10</v>
      </c>
      <c r="F1033" s="98">
        <v>150</v>
      </c>
      <c r="G1033" s="98">
        <f t="shared" si="16"/>
        <v>1500</v>
      </c>
      <c r="H1033" s="124" t="s">
        <v>396</v>
      </c>
      <c r="I1033" s="96" t="s">
        <v>5059</v>
      </c>
      <c r="J1033" s="96" t="s">
        <v>1849</v>
      </c>
    </row>
    <row r="1034" spans="1:10" ht="60" x14ac:dyDescent="0.2">
      <c r="A1034" s="99" t="s">
        <v>2846</v>
      </c>
      <c r="B1034" s="99" t="s">
        <v>2850</v>
      </c>
      <c r="C1034" s="96" t="s">
        <v>4251</v>
      </c>
      <c r="D1034" s="96" t="s">
        <v>2496</v>
      </c>
      <c r="E1034" s="96">
        <v>1</v>
      </c>
      <c r="F1034" s="98">
        <v>600</v>
      </c>
      <c r="G1034" s="98">
        <f t="shared" si="16"/>
        <v>600</v>
      </c>
      <c r="H1034" s="124" t="s">
        <v>396</v>
      </c>
      <c r="I1034" s="96" t="s">
        <v>5059</v>
      </c>
      <c r="J1034" s="96" t="s">
        <v>1849</v>
      </c>
    </row>
    <row r="1035" spans="1:10" ht="60" x14ac:dyDescent="0.2">
      <c r="A1035" s="99" t="s">
        <v>2846</v>
      </c>
      <c r="B1035" s="99" t="s">
        <v>1781</v>
      </c>
      <c r="C1035" s="96" t="s">
        <v>4251</v>
      </c>
      <c r="D1035" s="96" t="s">
        <v>2496</v>
      </c>
      <c r="E1035" s="96">
        <v>100</v>
      </c>
      <c r="F1035" s="98">
        <v>450</v>
      </c>
      <c r="G1035" s="98">
        <f t="shared" si="16"/>
        <v>45000</v>
      </c>
      <c r="H1035" s="124" t="s">
        <v>396</v>
      </c>
      <c r="I1035" s="96" t="s">
        <v>5059</v>
      </c>
      <c r="J1035" s="96" t="s">
        <v>1849</v>
      </c>
    </row>
    <row r="1036" spans="1:10" ht="60" x14ac:dyDescent="0.2">
      <c r="A1036" s="99" t="s">
        <v>2846</v>
      </c>
      <c r="B1036" s="99" t="s">
        <v>2518</v>
      </c>
      <c r="C1036" s="96" t="s">
        <v>4251</v>
      </c>
      <c r="D1036" s="96" t="s">
        <v>2496</v>
      </c>
      <c r="E1036" s="96">
        <v>1</v>
      </c>
      <c r="F1036" s="98">
        <v>150</v>
      </c>
      <c r="G1036" s="98">
        <f t="shared" si="16"/>
        <v>150</v>
      </c>
      <c r="H1036" s="124" t="s">
        <v>396</v>
      </c>
      <c r="I1036" s="96" t="s">
        <v>5059</v>
      </c>
      <c r="J1036" s="96" t="s">
        <v>1849</v>
      </c>
    </row>
    <row r="1037" spans="1:10" ht="60" x14ac:dyDescent="0.2">
      <c r="A1037" s="99" t="s">
        <v>2846</v>
      </c>
      <c r="B1037" s="99" t="s">
        <v>2851</v>
      </c>
      <c r="C1037" s="96" t="s">
        <v>4251</v>
      </c>
      <c r="D1037" s="96" t="s">
        <v>2496</v>
      </c>
      <c r="E1037" s="96">
        <v>55</v>
      </c>
      <c r="F1037" s="98">
        <v>300</v>
      </c>
      <c r="G1037" s="98">
        <f t="shared" si="16"/>
        <v>16500</v>
      </c>
      <c r="H1037" s="124" t="s">
        <v>396</v>
      </c>
      <c r="I1037" s="96" t="s">
        <v>5059</v>
      </c>
      <c r="J1037" s="96" t="s">
        <v>1849</v>
      </c>
    </row>
    <row r="1038" spans="1:10" ht="60" x14ac:dyDescent="0.2">
      <c r="A1038" s="99" t="s">
        <v>2846</v>
      </c>
      <c r="B1038" s="99" t="s">
        <v>2852</v>
      </c>
      <c r="C1038" s="96" t="s">
        <v>4251</v>
      </c>
      <c r="D1038" s="96" t="s">
        <v>2496</v>
      </c>
      <c r="E1038" s="96">
        <v>1</v>
      </c>
      <c r="F1038" s="98">
        <v>4800</v>
      </c>
      <c r="G1038" s="98">
        <f t="shared" si="16"/>
        <v>4800</v>
      </c>
      <c r="H1038" s="124" t="s">
        <v>396</v>
      </c>
      <c r="I1038" s="96" t="s">
        <v>5059</v>
      </c>
      <c r="J1038" s="96" t="s">
        <v>1849</v>
      </c>
    </row>
    <row r="1039" spans="1:10" ht="60" x14ac:dyDescent="0.2">
      <c r="A1039" s="99" t="s">
        <v>2846</v>
      </c>
      <c r="B1039" s="99" t="s">
        <v>2853</v>
      </c>
      <c r="C1039" s="96" t="s">
        <v>4251</v>
      </c>
      <c r="D1039" s="96" t="s">
        <v>11</v>
      </c>
      <c r="E1039" s="96">
        <v>10</v>
      </c>
      <c r="F1039" s="98">
        <v>400</v>
      </c>
      <c r="G1039" s="98">
        <f t="shared" si="16"/>
        <v>4000</v>
      </c>
      <c r="H1039" s="124" t="s">
        <v>396</v>
      </c>
      <c r="I1039" s="96" t="s">
        <v>5059</v>
      </c>
      <c r="J1039" s="96" t="s">
        <v>1849</v>
      </c>
    </row>
    <row r="1040" spans="1:10" ht="60" x14ac:dyDescent="0.2">
      <c r="A1040" s="99" t="s">
        <v>2846</v>
      </c>
      <c r="B1040" s="99" t="s">
        <v>2854</v>
      </c>
      <c r="C1040" s="96" t="s">
        <v>4251</v>
      </c>
      <c r="D1040" s="96" t="s">
        <v>11</v>
      </c>
      <c r="E1040" s="96">
        <v>1</v>
      </c>
      <c r="F1040" s="98">
        <v>250</v>
      </c>
      <c r="G1040" s="98">
        <f t="shared" si="16"/>
        <v>250</v>
      </c>
      <c r="H1040" s="124" t="s">
        <v>396</v>
      </c>
      <c r="I1040" s="96" t="s">
        <v>5059</v>
      </c>
      <c r="J1040" s="96" t="s">
        <v>1849</v>
      </c>
    </row>
    <row r="1041" spans="1:10" ht="36" x14ac:dyDescent="0.2">
      <c r="A1041" s="99" t="s">
        <v>2846</v>
      </c>
      <c r="B1041" s="99" t="s">
        <v>2726</v>
      </c>
      <c r="C1041" s="96" t="s">
        <v>4250</v>
      </c>
      <c r="D1041" s="96" t="s">
        <v>11</v>
      </c>
      <c r="E1041" s="96">
        <v>10</v>
      </c>
      <c r="F1041" s="98">
        <v>35</v>
      </c>
      <c r="G1041" s="98">
        <f t="shared" si="16"/>
        <v>350</v>
      </c>
      <c r="H1041" s="124" t="s">
        <v>396</v>
      </c>
      <c r="I1041" s="96" t="s">
        <v>5059</v>
      </c>
      <c r="J1041" s="96" t="s">
        <v>1849</v>
      </c>
    </row>
    <row r="1042" spans="1:10" ht="60" x14ac:dyDescent="0.2">
      <c r="A1042" s="99" t="s">
        <v>2846</v>
      </c>
      <c r="B1042" s="99" t="s">
        <v>2855</v>
      </c>
      <c r="C1042" s="96" t="s">
        <v>4251</v>
      </c>
      <c r="D1042" s="96" t="s">
        <v>11</v>
      </c>
      <c r="E1042" s="96">
        <v>1</v>
      </c>
      <c r="F1042" s="98">
        <v>4800</v>
      </c>
      <c r="G1042" s="98">
        <f t="shared" si="16"/>
        <v>4800</v>
      </c>
      <c r="H1042" s="124" t="s">
        <v>396</v>
      </c>
      <c r="I1042" s="96" t="s">
        <v>5059</v>
      </c>
      <c r="J1042" s="96" t="s">
        <v>1849</v>
      </c>
    </row>
    <row r="1043" spans="1:10" ht="60" x14ac:dyDescent="0.2">
      <c r="A1043" s="99" t="s">
        <v>2846</v>
      </c>
      <c r="B1043" s="99" t="s">
        <v>2856</v>
      </c>
      <c r="C1043" s="96" t="s">
        <v>4251</v>
      </c>
      <c r="D1043" s="96" t="s">
        <v>11</v>
      </c>
      <c r="E1043" s="96">
        <v>1</v>
      </c>
      <c r="F1043" s="98">
        <v>380</v>
      </c>
      <c r="G1043" s="98">
        <f t="shared" si="16"/>
        <v>380</v>
      </c>
      <c r="H1043" s="124" t="s">
        <v>396</v>
      </c>
      <c r="I1043" s="96" t="s">
        <v>5059</v>
      </c>
      <c r="J1043" s="96" t="s">
        <v>1849</v>
      </c>
    </row>
    <row r="1044" spans="1:10" ht="60" x14ac:dyDescent="0.2">
      <c r="A1044" s="99" t="s">
        <v>2846</v>
      </c>
      <c r="B1044" s="99" t="s">
        <v>263</v>
      </c>
      <c r="C1044" s="96" t="s">
        <v>4251</v>
      </c>
      <c r="D1044" s="96" t="s">
        <v>11</v>
      </c>
      <c r="E1044" s="96">
        <v>2</v>
      </c>
      <c r="F1044" s="98">
        <v>80</v>
      </c>
      <c r="G1044" s="98">
        <f t="shared" si="16"/>
        <v>160</v>
      </c>
      <c r="H1044" s="124" t="s">
        <v>396</v>
      </c>
      <c r="I1044" s="96" t="s">
        <v>5059</v>
      </c>
      <c r="J1044" s="96" t="s">
        <v>1849</v>
      </c>
    </row>
    <row r="1045" spans="1:10" ht="60" x14ac:dyDescent="0.2">
      <c r="A1045" s="99" t="s">
        <v>2846</v>
      </c>
      <c r="B1045" s="99" t="s">
        <v>2857</v>
      </c>
      <c r="C1045" s="96" t="s">
        <v>4251</v>
      </c>
      <c r="D1045" s="96" t="s">
        <v>11</v>
      </c>
      <c r="E1045" s="96">
        <v>1</v>
      </c>
      <c r="F1045" s="98">
        <v>668.8</v>
      </c>
      <c r="G1045" s="98">
        <f t="shared" si="16"/>
        <v>668.8</v>
      </c>
      <c r="H1045" s="124" t="s">
        <v>396</v>
      </c>
      <c r="I1045" s="96" t="s">
        <v>5059</v>
      </c>
      <c r="J1045" s="96" t="s">
        <v>1849</v>
      </c>
    </row>
    <row r="1046" spans="1:10" ht="60" x14ac:dyDescent="0.2">
      <c r="A1046" s="99" t="s">
        <v>2846</v>
      </c>
      <c r="B1046" s="99" t="s">
        <v>2858</v>
      </c>
      <c r="C1046" s="96" t="s">
        <v>4251</v>
      </c>
      <c r="D1046" s="96" t="s">
        <v>11</v>
      </c>
      <c r="E1046" s="96">
        <v>1</v>
      </c>
      <c r="F1046" s="98">
        <v>180</v>
      </c>
      <c r="G1046" s="98">
        <f t="shared" si="16"/>
        <v>180</v>
      </c>
      <c r="H1046" s="124" t="s">
        <v>396</v>
      </c>
      <c r="I1046" s="96" t="s">
        <v>5059</v>
      </c>
      <c r="J1046" s="96" t="s">
        <v>1849</v>
      </c>
    </row>
    <row r="1047" spans="1:10" ht="60" x14ac:dyDescent="0.2">
      <c r="A1047" s="99" t="s">
        <v>2846</v>
      </c>
      <c r="B1047" s="99" t="s">
        <v>2859</v>
      </c>
      <c r="C1047" s="96" t="s">
        <v>4251</v>
      </c>
      <c r="D1047" s="96" t="s">
        <v>11</v>
      </c>
      <c r="E1047" s="96">
        <v>1</v>
      </c>
      <c r="F1047" s="98">
        <v>4618</v>
      </c>
      <c r="G1047" s="98">
        <f t="shared" si="16"/>
        <v>4618</v>
      </c>
      <c r="H1047" s="124" t="s">
        <v>396</v>
      </c>
      <c r="I1047" s="96" t="s">
        <v>5059</v>
      </c>
      <c r="J1047" s="96" t="s">
        <v>1849</v>
      </c>
    </row>
    <row r="1048" spans="1:10" ht="60" x14ac:dyDescent="0.2">
      <c r="A1048" s="99" t="s">
        <v>2846</v>
      </c>
      <c r="B1048" s="99" t="s">
        <v>2507</v>
      </c>
      <c r="C1048" s="96" t="s">
        <v>4251</v>
      </c>
      <c r="D1048" s="96" t="s">
        <v>11</v>
      </c>
      <c r="E1048" s="96">
        <v>1</v>
      </c>
      <c r="F1048" s="98">
        <v>5280</v>
      </c>
      <c r="G1048" s="98">
        <f t="shared" si="16"/>
        <v>5280</v>
      </c>
      <c r="H1048" s="124" t="s">
        <v>396</v>
      </c>
      <c r="I1048" s="96" t="s">
        <v>5059</v>
      </c>
      <c r="J1048" s="96" t="s">
        <v>1849</v>
      </c>
    </row>
    <row r="1049" spans="1:10" ht="60" x14ac:dyDescent="0.2">
      <c r="A1049" s="99" t="s">
        <v>2846</v>
      </c>
      <c r="B1049" s="99" t="s">
        <v>2860</v>
      </c>
      <c r="C1049" s="96" t="s">
        <v>4251</v>
      </c>
      <c r="D1049" s="96" t="s">
        <v>11</v>
      </c>
      <c r="E1049" s="96">
        <v>1</v>
      </c>
      <c r="F1049" s="98">
        <v>280</v>
      </c>
      <c r="G1049" s="98">
        <f t="shared" si="16"/>
        <v>280</v>
      </c>
      <c r="H1049" s="124" t="s">
        <v>396</v>
      </c>
      <c r="I1049" s="96" t="s">
        <v>5059</v>
      </c>
      <c r="J1049" s="96" t="s">
        <v>1849</v>
      </c>
    </row>
    <row r="1050" spans="1:10" ht="72" x14ac:dyDescent="0.2">
      <c r="A1050" s="99" t="s">
        <v>2846</v>
      </c>
      <c r="B1050" s="99" t="s">
        <v>2861</v>
      </c>
      <c r="C1050" s="96" t="s">
        <v>4251</v>
      </c>
      <c r="D1050" s="96" t="s">
        <v>11</v>
      </c>
      <c r="E1050" s="96">
        <v>1</v>
      </c>
      <c r="F1050" s="98">
        <v>280</v>
      </c>
      <c r="G1050" s="98">
        <f t="shared" si="16"/>
        <v>280</v>
      </c>
      <c r="H1050" s="124" t="s">
        <v>396</v>
      </c>
      <c r="I1050" s="96" t="s">
        <v>5059</v>
      </c>
      <c r="J1050" s="96" t="s">
        <v>1849</v>
      </c>
    </row>
    <row r="1051" spans="1:10" ht="60" x14ac:dyDescent="0.2">
      <c r="A1051" s="99" t="s">
        <v>2846</v>
      </c>
      <c r="B1051" s="99" t="s">
        <v>2862</v>
      </c>
      <c r="C1051" s="96" t="s">
        <v>4251</v>
      </c>
      <c r="D1051" s="96" t="s">
        <v>11</v>
      </c>
      <c r="E1051" s="96">
        <v>3</v>
      </c>
      <c r="F1051" s="98">
        <v>180</v>
      </c>
      <c r="G1051" s="98">
        <f t="shared" si="16"/>
        <v>540</v>
      </c>
      <c r="H1051" s="124" t="s">
        <v>396</v>
      </c>
      <c r="I1051" s="96" t="s">
        <v>5059</v>
      </c>
      <c r="J1051" s="96" t="s">
        <v>1849</v>
      </c>
    </row>
    <row r="1052" spans="1:10" ht="84" x14ac:dyDescent="0.2">
      <c r="A1052" s="99" t="s">
        <v>38</v>
      </c>
      <c r="B1052" s="99" t="s">
        <v>2863</v>
      </c>
      <c r="C1052" s="96" t="s">
        <v>4251</v>
      </c>
      <c r="D1052" s="96" t="s">
        <v>11</v>
      </c>
      <c r="E1052" s="96">
        <v>12</v>
      </c>
      <c r="F1052" s="98">
        <v>199.99</v>
      </c>
      <c r="G1052" s="98">
        <f t="shared" si="16"/>
        <v>2399.88</v>
      </c>
      <c r="H1052" s="124" t="s">
        <v>396</v>
      </c>
      <c r="I1052" s="96" t="s">
        <v>5059</v>
      </c>
      <c r="J1052" s="96" t="s">
        <v>1849</v>
      </c>
    </row>
    <row r="1053" spans="1:10" ht="60" x14ac:dyDescent="0.2">
      <c r="A1053" s="99" t="s">
        <v>38</v>
      </c>
      <c r="B1053" s="99" t="s">
        <v>2864</v>
      </c>
      <c r="C1053" s="96" t="s">
        <v>4251</v>
      </c>
      <c r="D1053" s="96" t="s">
        <v>11</v>
      </c>
      <c r="E1053" s="96">
        <v>13</v>
      </c>
      <c r="F1053" s="98">
        <v>199.99</v>
      </c>
      <c r="G1053" s="98">
        <f t="shared" si="16"/>
        <v>2599.87</v>
      </c>
      <c r="H1053" s="124" t="s">
        <v>396</v>
      </c>
      <c r="I1053" s="96" t="s">
        <v>5059</v>
      </c>
      <c r="J1053" s="96" t="s">
        <v>1849</v>
      </c>
    </row>
    <row r="1054" spans="1:10" ht="60" x14ac:dyDescent="0.2">
      <c r="A1054" s="99" t="s">
        <v>38</v>
      </c>
      <c r="B1054" s="99" t="s">
        <v>2865</v>
      </c>
      <c r="C1054" s="96" t="s">
        <v>4251</v>
      </c>
      <c r="D1054" s="96" t="s">
        <v>11</v>
      </c>
      <c r="E1054" s="96">
        <v>1</v>
      </c>
      <c r="F1054" s="98">
        <v>180</v>
      </c>
      <c r="G1054" s="98">
        <f t="shared" si="16"/>
        <v>180</v>
      </c>
      <c r="H1054" s="124" t="s">
        <v>396</v>
      </c>
      <c r="I1054" s="96" t="s">
        <v>5059</v>
      </c>
      <c r="J1054" s="96" t="s">
        <v>1849</v>
      </c>
    </row>
    <row r="1055" spans="1:10" ht="60" x14ac:dyDescent="0.2">
      <c r="A1055" s="99" t="s">
        <v>2866</v>
      </c>
      <c r="B1055" s="99" t="s">
        <v>2867</v>
      </c>
      <c r="C1055" s="96" t="s">
        <v>4251</v>
      </c>
      <c r="D1055" s="96" t="s">
        <v>11</v>
      </c>
      <c r="E1055" s="96">
        <v>1</v>
      </c>
      <c r="F1055" s="98">
        <v>91</v>
      </c>
      <c r="G1055" s="98">
        <f t="shared" si="16"/>
        <v>91</v>
      </c>
      <c r="H1055" s="124" t="s">
        <v>396</v>
      </c>
      <c r="I1055" s="96" t="s">
        <v>5059</v>
      </c>
      <c r="J1055" s="96" t="s">
        <v>1849</v>
      </c>
    </row>
    <row r="1056" spans="1:10" ht="60" x14ac:dyDescent="0.2">
      <c r="A1056" s="99" t="s">
        <v>2866</v>
      </c>
      <c r="B1056" s="99" t="s">
        <v>2868</v>
      </c>
      <c r="C1056" s="96" t="s">
        <v>4251</v>
      </c>
      <c r="D1056" s="96" t="s">
        <v>11</v>
      </c>
      <c r="E1056" s="96">
        <v>6</v>
      </c>
      <c r="F1056" s="98">
        <v>175</v>
      </c>
      <c r="G1056" s="98">
        <f t="shared" si="16"/>
        <v>1050</v>
      </c>
      <c r="H1056" s="124" t="s">
        <v>396</v>
      </c>
      <c r="I1056" s="96" t="s">
        <v>5059</v>
      </c>
      <c r="J1056" s="96" t="s">
        <v>1849</v>
      </c>
    </row>
    <row r="1057" spans="1:10" ht="24" x14ac:dyDescent="0.2">
      <c r="A1057" s="99" t="s">
        <v>39</v>
      </c>
      <c r="B1057" s="99" t="s">
        <v>79</v>
      </c>
      <c r="C1057" s="96" t="s">
        <v>4250</v>
      </c>
      <c r="D1057" s="96" t="s">
        <v>11</v>
      </c>
      <c r="E1057" s="96">
        <v>150</v>
      </c>
      <c r="F1057" s="98">
        <v>39.200000000000003</v>
      </c>
      <c r="G1057" s="98">
        <f t="shared" si="16"/>
        <v>5880</v>
      </c>
      <c r="H1057" s="124" t="s">
        <v>396</v>
      </c>
      <c r="I1057" s="96" t="s">
        <v>5059</v>
      </c>
      <c r="J1057" s="96" t="s">
        <v>1849</v>
      </c>
    </row>
    <row r="1058" spans="1:10" ht="24" x14ac:dyDescent="0.2">
      <c r="A1058" s="99" t="s">
        <v>39</v>
      </c>
      <c r="B1058" s="99" t="s">
        <v>2869</v>
      </c>
      <c r="C1058" s="96" t="s">
        <v>4250</v>
      </c>
      <c r="D1058" s="96" t="s">
        <v>11</v>
      </c>
      <c r="E1058" s="126">
        <v>1000</v>
      </c>
      <c r="F1058" s="98">
        <v>48</v>
      </c>
      <c r="G1058" s="98">
        <f t="shared" si="16"/>
        <v>48000</v>
      </c>
      <c r="H1058" s="124" t="s">
        <v>396</v>
      </c>
      <c r="I1058" s="96" t="s">
        <v>5059</v>
      </c>
      <c r="J1058" s="96" t="s">
        <v>1849</v>
      </c>
    </row>
    <row r="1059" spans="1:10" ht="72" x14ac:dyDescent="0.2">
      <c r="A1059" s="99" t="s">
        <v>39</v>
      </c>
      <c r="B1059" s="99" t="s">
        <v>2870</v>
      </c>
      <c r="C1059" s="96" t="s">
        <v>4250</v>
      </c>
      <c r="D1059" s="96" t="s">
        <v>11</v>
      </c>
      <c r="E1059" s="96">
        <v>4</v>
      </c>
      <c r="F1059" s="98">
        <v>147</v>
      </c>
      <c r="G1059" s="98">
        <f t="shared" si="16"/>
        <v>588</v>
      </c>
      <c r="H1059" s="124" t="s">
        <v>396</v>
      </c>
      <c r="I1059" s="96" t="s">
        <v>5059</v>
      </c>
      <c r="J1059" s="96" t="s">
        <v>1849</v>
      </c>
    </row>
    <row r="1060" spans="1:10" ht="72" x14ac:dyDescent="0.2">
      <c r="A1060" s="99" t="s">
        <v>39</v>
      </c>
      <c r="B1060" s="99" t="s">
        <v>2871</v>
      </c>
      <c r="C1060" s="96" t="s">
        <v>4250</v>
      </c>
      <c r="D1060" s="96" t="s">
        <v>11</v>
      </c>
      <c r="E1060" s="96">
        <v>6</v>
      </c>
      <c r="F1060" s="98">
        <v>176.2</v>
      </c>
      <c r="G1060" s="98">
        <f t="shared" si="16"/>
        <v>1057.1999999999998</v>
      </c>
      <c r="H1060" s="124" t="s">
        <v>396</v>
      </c>
      <c r="I1060" s="96" t="s">
        <v>5059</v>
      </c>
      <c r="J1060" s="96" t="s">
        <v>1849</v>
      </c>
    </row>
    <row r="1061" spans="1:10" ht="72" x14ac:dyDescent="0.2">
      <c r="A1061" s="99" t="s">
        <v>39</v>
      </c>
      <c r="B1061" s="99" t="s">
        <v>2872</v>
      </c>
      <c r="C1061" s="96" t="s">
        <v>4250</v>
      </c>
      <c r="D1061" s="96" t="s">
        <v>11</v>
      </c>
      <c r="E1061" s="96">
        <v>56</v>
      </c>
      <c r="F1061" s="98">
        <v>69.8</v>
      </c>
      <c r="G1061" s="98">
        <f t="shared" si="16"/>
        <v>3908.7999999999997</v>
      </c>
      <c r="H1061" s="124" t="s">
        <v>396</v>
      </c>
      <c r="I1061" s="96" t="s">
        <v>5059</v>
      </c>
      <c r="J1061" s="96" t="s">
        <v>1849</v>
      </c>
    </row>
    <row r="1062" spans="1:10" ht="72" x14ac:dyDescent="0.2">
      <c r="A1062" s="99" t="s">
        <v>39</v>
      </c>
      <c r="B1062" s="99" t="s">
        <v>2873</v>
      </c>
      <c r="C1062" s="96" t="s">
        <v>4250</v>
      </c>
      <c r="D1062" s="96" t="s">
        <v>11</v>
      </c>
      <c r="E1062" s="96">
        <v>18</v>
      </c>
      <c r="F1062" s="98">
        <v>84.3</v>
      </c>
      <c r="G1062" s="98">
        <f t="shared" si="16"/>
        <v>1517.3999999999999</v>
      </c>
      <c r="H1062" s="124" t="s">
        <v>396</v>
      </c>
      <c r="I1062" s="96" t="s">
        <v>5059</v>
      </c>
      <c r="J1062" s="96" t="s">
        <v>1849</v>
      </c>
    </row>
    <row r="1063" spans="1:10" ht="72" x14ac:dyDescent="0.2">
      <c r="A1063" s="99" t="s">
        <v>39</v>
      </c>
      <c r="B1063" s="99" t="s">
        <v>2874</v>
      </c>
      <c r="C1063" s="96" t="s">
        <v>4250</v>
      </c>
      <c r="D1063" s="96" t="s">
        <v>11</v>
      </c>
      <c r="E1063" s="96">
        <v>5</v>
      </c>
      <c r="F1063" s="98">
        <v>76.95</v>
      </c>
      <c r="G1063" s="98">
        <f t="shared" si="16"/>
        <v>384.75</v>
      </c>
      <c r="H1063" s="124" t="s">
        <v>396</v>
      </c>
      <c r="I1063" s="96" t="s">
        <v>5059</v>
      </c>
      <c r="J1063" s="96" t="s">
        <v>1849</v>
      </c>
    </row>
    <row r="1064" spans="1:10" ht="60" x14ac:dyDescent="0.2">
      <c r="A1064" s="99" t="s">
        <v>39</v>
      </c>
      <c r="B1064" s="99" t="s">
        <v>2875</v>
      </c>
      <c r="C1064" s="96" t="s">
        <v>4251</v>
      </c>
      <c r="D1064" s="96" t="s">
        <v>11</v>
      </c>
      <c r="E1064" s="96">
        <v>1</v>
      </c>
      <c r="F1064" s="98">
        <v>2910</v>
      </c>
      <c r="G1064" s="98">
        <f t="shared" si="16"/>
        <v>2910</v>
      </c>
      <c r="H1064" s="124" t="s">
        <v>396</v>
      </c>
      <c r="I1064" s="96" t="s">
        <v>5059</v>
      </c>
      <c r="J1064" s="96" t="s">
        <v>1849</v>
      </c>
    </row>
    <row r="1065" spans="1:10" ht="60" x14ac:dyDescent="0.2">
      <c r="A1065" s="99" t="s">
        <v>39</v>
      </c>
      <c r="B1065" s="99" t="s">
        <v>2876</v>
      </c>
      <c r="C1065" s="96" t="s">
        <v>4251</v>
      </c>
      <c r="D1065" s="96" t="s">
        <v>11</v>
      </c>
      <c r="E1065" s="96">
        <v>1</v>
      </c>
      <c r="F1065" s="98">
        <v>600</v>
      </c>
      <c r="G1065" s="98">
        <f t="shared" si="16"/>
        <v>600</v>
      </c>
      <c r="H1065" s="124" t="s">
        <v>396</v>
      </c>
      <c r="I1065" s="96" t="s">
        <v>5059</v>
      </c>
      <c r="J1065" s="96" t="s">
        <v>1849</v>
      </c>
    </row>
    <row r="1066" spans="1:10" ht="60" x14ac:dyDescent="0.2">
      <c r="A1066" s="99" t="s">
        <v>39</v>
      </c>
      <c r="B1066" s="99" t="s">
        <v>2877</v>
      </c>
      <c r="C1066" s="96" t="s">
        <v>4250</v>
      </c>
      <c r="D1066" s="96" t="s">
        <v>11</v>
      </c>
      <c r="E1066" s="96">
        <v>1</v>
      </c>
      <c r="F1066" s="98">
        <v>150</v>
      </c>
      <c r="G1066" s="98">
        <f t="shared" si="16"/>
        <v>150</v>
      </c>
      <c r="H1066" s="124" t="s">
        <v>396</v>
      </c>
      <c r="I1066" s="96" t="s">
        <v>5059</v>
      </c>
      <c r="J1066" s="96" t="s">
        <v>1849</v>
      </c>
    </row>
    <row r="1067" spans="1:10" ht="60" x14ac:dyDescent="0.2">
      <c r="A1067" s="99" t="s">
        <v>39</v>
      </c>
      <c r="B1067" s="99" t="s">
        <v>2877</v>
      </c>
      <c r="C1067" s="96" t="s">
        <v>4250</v>
      </c>
      <c r="D1067" s="96" t="s">
        <v>11</v>
      </c>
      <c r="E1067" s="96">
        <v>1</v>
      </c>
      <c r="F1067" s="98">
        <v>102</v>
      </c>
      <c r="G1067" s="98">
        <f t="shared" si="16"/>
        <v>102</v>
      </c>
      <c r="H1067" s="124" t="s">
        <v>396</v>
      </c>
      <c r="I1067" s="96" t="s">
        <v>5059</v>
      </c>
      <c r="J1067" s="96" t="s">
        <v>1849</v>
      </c>
    </row>
    <row r="1068" spans="1:10" ht="36.75" customHeight="1" x14ac:dyDescent="0.2">
      <c r="A1068" s="99" t="s">
        <v>39</v>
      </c>
      <c r="B1068" s="99" t="s">
        <v>2878</v>
      </c>
      <c r="C1068" s="96" t="s">
        <v>4250</v>
      </c>
      <c r="D1068" s="96" t="s">
        <v>11</v>
      </c>
      <c r="E1068" s="96">
        <v>1</v>
      </c>
      <c r="F1068" s="98">
        <v>480</v>
      </c>
      <c r="G1068" s="98">
        <f t="shared" si="16"/>
        <v>480</v>
      </c>
      <c r="H1068" s="124" t="s">
        <v>396</v>
      </c>
      <c r="I1068" s="96" t="s">
        <v>5059</v>
      </c>
      <c r="J1068" s="96" t="s">
        <v>1849</v>
      </c>
    </row>
    <row r="1069" spans="1:10" ht="75.75" customHeight="1" x14ac:dyDescent="0.2">
      <c r="A1069" s="99" t="s">
        <v>39</v>
      </c>
      <c r="B1069" s="99" t="s">
        <v>2879</v>
      </c>
      <c r="C1069" s="96" t="s">
        <v>4250</v>
      </c>
      <c r="D1069" s="96" t="s">
        <v>11</v>
      </c>
      <c r="E1069" s="96">
        <v>400</v>
      </c>
      <c r="F1069" s="98">
        <v>9</v>
      </c>
      <c r="G1069" s="98">
        <f t="shared" si="16"/>
        <v>3600</v>
      </c>
      <c r="H1069" s="124" t="s">
        <v>396</v>
      </c>
      <c r="I1069" s="96" t="s">
        <v>5059</v>
      </c>
      <c r="J1069" s="96" t="s">
        <v>1849</v>
      </c>
    </row>
    <row r="1070" spans="1:10" ht="72" x14ac:dyDescent="0.2">
      <c r="A1070" s="99" t="s">
        <v>20</v>
      </c>
      <c r="B1070" s="99" t="s">
        <v>1644</v>
      </c>
      <c r="C1070" s="96" t="s">
        <v>4250</v>
      </c>
      <c r="D1070" s="96" t="s">
        <v>1972</v>
      </c>
      <c r="E1070" s="96">
        <v>150</v>
      </c>
      <c r="F1070" s="98">
        <v>4.3499999999999996</v>
      </c>
      <c r="G1070" s="98">
        <f t="shared" si="16"/>
        <v>652.5</v>
      </c>
      <c r="H1070" s="124" t="s">
        <v>396</v>
      </c>
      <c r="I1070" s="96" t="s">
        <v>5059</v>
      </c>
      <c r="J1070" s="96" t="s">
        <v>1849</v>
      </c>
    </row>
    <row r="1071" spans="1:10" ht="52.5" customHeight="1" x14ac:dyDescent="0.2">
      <c r="A1071" s="99" t="s">
        <v>20</v>
      </c>
      <c r="B1071" s="99" t="s">
        <v>2880</v>
      </c>
      <c r="C1071" s="96" t="s">
        <v>4250</v>
      </c>
      <c r="D1071" s="96" t="s">
        <v>1972</v>
      </c>
      <c r="E1071" s="96">
        <v>24</v>
      </c>
      <c r="F1071" s="98">
        <v>3.7</v>
      </c>
      <c r="G1071" s="98">
        <f t="shared" si="16"/>
        <v>88.800000000000011</v>
      </c>
      <c r="H1071" s="124" t="s">
        <v>396</v>
      </c>
      <c r="I1071" s="96" t="s">
        <v>5059</v>
      </c>
      <c r="J1071" s="96" t="s">
        <v>1849</v>
      </c>
    </row>
    <row r="1072" spans="1:10" ht="24" x14ac:dyDescent="0.2">
      <c r="A1072" s="99" t="s">
        <v>20</v>
      </c>
      <c r="B1072" s="99" t="s">
        <v>2881</v>
      </c>
      <c r="C1072" s="96" t="s">
        <v>4250</v>
      </c>
      <c r="D1072" s="96" t="s">
        <v>11</v>
      </c>
      <c r="E1072" s="96">
        <v>24</v>
      </c>
      <c r="F1072" s="98">
        <v>2.75</v>
      </c>
      <c r="G1072" s="98">
        <f t="shared" si="16"/>
        <v>66</v>
      </c>
      <c r="H1072" s="124" t="s">
        <v>396</v>
      </c>
      <c r="I1072" s="96" t="s">
        <v>5059</v>
      </c>
      <c r="J1072" s="96" t="s">
        <v>1849</v>
      </c>
    </row>
    <row r="1073" spans="1:10" ht="36" x14ac:dyDescent="0.2">
      <c r="A1073" s="99" t="s">
        <v>20</v>
      </c>
      <c r="B1073" s="99" t="s">
        <v>2882</v>
      </c>
      <c r="C1073" s="96" t="s">
        <v>4250</v>
      </c>
      <c r="D1073" s="96" t="s">
        <v>1972</v>
      </c>
      <c r="E1073" s="96">
        <v>20</v>
      </c>
      <c r="F1073" s="98">
        <v>2.7</v>
      </c>
      <c r="G1073" s="98">
        <f t="shared" si="16"/>
        <v>54</v>
      </c>
      <c r="H1073" s="124" t="s">
        <v>396</v>
      </c>
      <c r="I1073" s="96" t="s">
        <v>5059</v>
      </c>
      <c r="J1073" s="96" t="s">
        <v>1849</v>
      </c>
    </row>
    <row r="1074" spans="1:10" ht="24" x14ac:dyDescent="0.2">
      <c r="A1074" s="99" t="s">
        <v>20</v>
      </c>
      <c r="B1074" s="99" t="s">
        <v>2883</v>
      </c>
      <c r="C1074" s="96" t="s">
        <v>4250</v>
      </c>
      <c r="D1074" s="96" t="s">
        <v>11</v>
      </c>
      <c r="E1074" s="96">
        <v>5</v>
      </c>
      <c r="F1074" s="98">
        <v>49.9</v>
      </c>
      <c r="G1074" s="98">
        <f t="shared" si="16"/>
        <v>249.5</v>
      </c>
      <c r="H1074" s="124" t="s">
        <v>396</v>
      </c>
      <c r="I1074" s="96" t="s">
        <v>5059</v>
      </c>
      <c r="J1074" s="96" t="s">
        <v>1849</v>
      </c>
    </row>
    <row r="1075" spans="1:10" ht="24" x14ac:dyDescent="0.2">
      <c r="A1075" s="99" t="s">
        <v>20</v>
      </c>
      <c r="B1075" s="99" t="s">
        <v>2884</v>
      </c>
      <c r="C1075" s="96" t="s">
        <v>4250</v>
      </c>
      <c r="D1075" s="96" t="s">
        <v>11</v>
      </c>
      <c r="E1075" s="96">
        <v>4</v>
      </c>
      <c r="F1075" s="98">
        <v>5.99</v>
      </c>
      <c r="G1075" s="98">
        <f t="shared" si="16"/>
        <v>23.96</v>
      </c>
      <c r="H1075" s="124" t="s">
        <v>396</v>
      </c>
      <c r="I1075" s="96" t="s">
        <v>5059</v>
      </c>
      <c r="J1075" s="96" t="s">
        <v>1849</v>
      </c>
    </row>
    <row r="1076" spans="1:10" ht="24" x14ac:dyDescent="0.2">
      <c r="A1076" s="99" t="s">
        <v>20</v>
      </c>
      <c r="B1076" s="99" t="s">
        <v>2885</v>
      </c>
      <c r="C1076" s="96" t="s">
        <v>4250</v>
      </c>
      <c r="D1076" s="96" t="s">
        <v>11</v>
      </c>
      <c r="E1076" s="96">
        <v>4</v>
      </c>
      <c r="F1076" s="98">
        <v>13.98</v>
      </c>
      <c r="G1076" s="98">
        <f t="shared" si="16"/>
        <v>55.92</v>
      </c>
      <c r="H1076" s="124" t="s">
        <v>396</v>
      </c>
      <c r="I1076" s="96" t="s">
        <v>5059</v>
      </c>
      <c r="J1076" s="96" t="s">
        <v>1849</v>
      </c>
    </row>
    <row r="1077" spans="1:10" ht="24" x14ac:dyDescent="0.2">
      <c r="A1077" s="99" t="s">
        <v>20</v>
      </c>
      <c r="B1077" s="99" t="s">
        <v>2886</v>
      </c>
      <c r="C1077" s="96" t="s">
        <v>4250</v>
      </c>
      <c r="D1077" s="96" t="s">
        <v>11</v>
      </c>
      <c r="E1077" s="96">
        <v>2</v>
      </c>
      <c r="F1077" s="98">
        <v>10.99</v>
      </c>
      <c r="G1077" s="98">
        <f t="shared" si="16"/>
        <v>21.98</v>
      </c>
      <c r="H1077" s="124" t="s">
        <v>396</v>
      </c>
      <c r="I1077" s="96" t="s">
        <v>5059</v>
      </c>
      <c r="J1077" s="96" t="s">
        <v>1849</v>
      </c>
    </row>
    <row r="1078" spans="1:10" ht="24" x14ac:dyDescent="0.2">
      <c r="A1078" s="99" t="s">
        <v>20</v>
      </c>
      <c r="B1078" s="99" t="s">
        <v>2887</v>
      </c>
      <c r="C1078" s="96" t="s">
        <v>4250</v>
      </c>
      <c r="D1078" s="96" t="s">
        <v>11</v>
      </c>
      <c r="E1078" s="96">
        <v>1</v>
      </c>
      <c r="F1078" s="98">
        <v>269.8</v>
      </c>
      <c r="G1078" s="98">
        <f t="shared" si="16"/>
        <v>269.8</v>
      </c>
      <c r="H1078" s="124" t="s">
        <v>396</v>
      </c>
      <c r="I1078" s="96" t="s">
        <v>5059</v>
      </c>
      <c r="J1078" s="96" t="s">
        <v>1849</v>
      </c>
    </row>
    <row r="1079" spans="1:10" ht="24" x14ac:dyDescent="0.2">
      <c r="A1079" s="99" t="s">
        <v>20</v>
      </c>
      <c r="B1079" s="99" t="s">
        <v>2888</v>
      </c>
      <c r="C1079" s="96" t="s">
        <v>4250</v>
      </c>
      <c r="D1079" s="96" t="s">
        <v>11</v>
      </c>
      <c r="E1079" s="96">
        <v>1</v>
      </c>
      <c r="F1079" s="98">
        <v>99.98</v>
      </c>
      <c r="G1079" s="98">
        <f t="shared" si="16"/>
        <v>99.98</v>
      </c>
      <c r="H1079" s="124" t="s">
        <v>396</v>
      </c>
      <c r="I1079" s="96" t="s">
        <v>5059</v>
      </c>
      <c r="J1079" s="96" t="s">
        <v>1849</v>
      </c>
    </row>
    <row r="1080" spans="1:10" ht="24" x14ac:dyDescent="0.2">
      <c r="A1080" s="99" t="s">
        <v>20</v>
      </c>
      <c r="B1080" s="99" t="s">
        <v>2889</v>
      </c>
      <c r="C1080" s="96" t="s">
        <v>4250</v>
      </c>
      <c r="D1080" s="96" t="s">
        <v>11</v>
      </c>
      <c r="E1080" s="96">
        <v>1</v>
      </c>
      <c r="F1080" s="98">
        <v>42.9</v>
      </c>
      <c r="G1080" s="98">
        <f t="shared" si="16"/>
        <v>42.9</v>
      </c>
      <c r="H1080" s="124" t="s">
        <v>396</v>
      </c>
      <c r="I1080" s="96" t="s">
        <v>5059</v>
      </c>
      <c r="J1080" s="96" t="s">
        <v>1849</v>
      </c>
    </row>
    <row r="1081" spans="1:10" ht="24" x14ac:dyDescent="0.2">
      <c r="A1081" s="99" t="s">
        <v>20</v>
      </c>
      <c r="B1081" s="99" t="s">
        <v>2890</v>
      </c>
      <c r="C1081" s="96" t="s">
        <v>4250</v>
      </c>
      <c r="D1081" s="96" t="s">
        <v>11</v>
      </c>
      <c r="E1081" s="96">
        <v>1</v>
      </c>
      <c r="F1081" s="98">
        <v>119.6</v>
      </c>
      <c r="G1081" s="98">
        <f t="shared" si="16"/>
        <v>119.6</v>
      </c>
      <c r="H1081" s="124" t="s">
        <v>396</v>
      </c>
      <c r="I1081" s="96" t="s">
        <v>5059</v>
      </c>
      <c r="J1081" s="96" t="s">
        <v>1849</v>
      </c>
    </row>
    <row r="1082" spans="1:10" ht="24" x14ac:dyDescent="0.2">
      <c r="A1082" s="99" t="s">
        <v>20</v>
      </c>
      <c r="B1082" s="99" t="s">
        <v>2891</v>
      </c>
      <c r="C1082" s="96" t="s">
        <v>4250</v>
      </c>
      <c r="D1082" s="96" t="s">
        <v>11</v>
      </c>
      <c r="E1082" s="96">
        <v>6</v>
      </c>
      <c r="F1082" s="98">
        <v>6.98</v>
      </c>
      <c r="G1082" s="98">
        <f t="shared" si="16"/>
        <v>41.88</v>
      </c>
      <c r="H1082" s="124" t="s">
        <v>396</v>
      </c>
      <c r="I1082" s="96" t="s">
        <v>5059</v>
      </c>
      <c r="J1082" s="96" t="s">
        <v>1849</v>
      </c>
    </row>
    <row r="1083" spans="1:10" ht="24" x14ac:dyDescent="0.2">
      <c r="A1083" s="99" t="s">
        <v>20</v>
      </c>
      <c r="B1083" s="99" t="s">
        <v>2892</v>
      </c>
      <c r="C1083" s="96" t="s">
        <v>4250</v>
      </c>
      <c r="D1083" s="96" t="s">
        <v>11</v>
      </c>
      <c r="E1083" s="96">
        <v>1</v>
      </c>
      <c r="F1083" s="98">
        <v>54.9</v>
      </c>
      <c r="G1083" s="98">
        <f t="shared" si="16"/>
        <v>54.9</v>
      </c>
      <c r="H1083" s="124" t="s">
        <v>396</v>
      </c>
      <c r="I1083" s="96" t="s">
        <v>5059</v>
      </c>
      <c r="J1083" s="96" t="s">
        <v>1849</v>
      </c>
    </row>
    <row r="1084" spans="1:10" ht="24" x14ac:dyDescent="0.2">
      <c r="A1084" s="99" t="s">
        <v>20</v>
      </c>
      <c r="B1084" s="99" t="s">
        <v>2893</v>
      </c>
      <c r="C1084" s="96" t="s">
        <v>4250</v>
      </c>
      <c r="D1084" s="96" t="s">
        <v>11</v>
      </c>
      <c r="E1084" s="96">
        <v>50</v>
      </c>
      <c r="F1084" s="98">
        <v>2.4900000000000002</v>
      </c>
      <c r="G1084" s="98">
        <f t="shared" si="16"/>
        <v>124.50000000000001</v>
      </c>
      <c r="H1084" s="124" t="s">
        <v>396</v>
      </c>
      <c r="I1084" s="96" t="s">
        <v>5059</v>
      </c>
      <c r="J1084" s="96" t="s">
        <v>1849</v>
      </c>
    </row>
    <row r="1085" spans="1:10" ht="24" x14ac:dyDescent="0.2">
      <c r="A1085" s="99" t="s">
        <v>20</v>
      </c>
      <c r="B1085" s="99" t="s">
        <v>2894</v>
      </c>
      <c r="C1085" s="96" t="s">
        <v>4250</v>
      </c>
      <c r="D1085" s="96" t="s">
        <v>11</v>
      </c>
      <c r="E1085" s="96">
        <v>4</v>
      </c>
      <c r="F1085" s="98">
        <v>88</v>
      </c>
      <c r="G1085" s="98">
        <f t="shared" si="16"/>
        <v>352</v>
      </c>
      <c r="H1085" s="124" t="s">
        <v>396</v>
      </c>
      <c r="I1085" s="96" t="s">
        <v>5059</v>
      </c>
      <c r="J1085" s="96" t="s">
        <v>1849</v>
      </c>
    </row>
    <row r="1086" spans="1:10" ht="24" x14ac:dyDescent="0.2">
      <c r="A1086" s="99" t="s">
        <v>20</v>
      </c>
      <c r="B1086" s="99" t="s">
        <v>2895</v>
      </c>
      <c r="C1086" s="96" t="s">
        <v>4250</v>
      </c>
      <c r="D1086" s="96" t="s">
        <v>11</v>
      </c>
      <c r="E1086" s="96">
        <v>3</v>
      </c>
      <c r="F1086" s="98">
        <v>5.4</v>
      </c>
      <c r="G1086" s="98">
        <f t="shared" ref="G1086:G1149" si="17">F1086*E1086</f>
        <v>16.200000000000003</v>
      </c>
      <c r="H1086" s="124" t="s">
        <v>396</v>
      </c>
      <c r="I1086" s="96" t="s">
        <v>5059</v>
      </c>
      <c r="J1086" s="96" t="s">
        <v>1849</v>
      </c>
    </row>
    <row r="1087" spans="1:10" ht="24" x14ac:dyDescent="0.2">
      <c r="A1087" s="99" t="s">
        <v>20</v>
      </c>
      <c r="B1087" s="99" t="s">
        <v>2896</v>
      </c>
      <c r="C1087" s="96" t="s">
        <v>4250</v>
      </c>
      <c r="D1087" s="96" t="s">
        <v>1972</v>
      </c>
      <c r="E1087" s="96">
        <v>1</v>
      </c>
      <c r="F1087" s="98">
        <v>3.9</v>
      </c>
      <c r="G1087" s="98">
        <f t="shared" si="17"/>
        <v>3.9</v>
      </c>
      <c r="H1087" s="124" t="s">
        <v>396</v>
      </c>
      <c r="I1087" s="96" t="s">
        <v>5059</v>
      </c>
      <c r="J1087" s="96" t="s">
        <v>1849</v>
      </c>
    </row>
    <row r="1088" spans="1:10" ht="24" x14ac:dyDescent="0.2">
      <c r="A1088" s="99" t="s">
        <v>20</v>
      </c>
      <c r="B1088" s="99" t="s">
        <v>2897</v>
      </c>
      <c r="C1088" s="96" t="s">
        <v>4250</v>
      </c>
      <c r="D1088" s="96" t="s">
        <v>11</v>
      </c>
      <c r="E1088" s="96">
        <v>1</v>
      </c>
      <c r="F1088" s="98">
        <v>4.9000000000000004</v>
      </c>
      <c r="G1088" s="98">
        <f t="shared" si="17"/>
        <v>4.9000000000000004</v>
      </c>
      <c r="H1088" s="124" t="s">
        <v>396</v>
      </c>
      <c r="I1088" s="96" t="s">
        <v>5059</v>
      </c>
      <c r="J1088" s="96" t="s">
        <v>1849</v>
      </c>
    </row>
    <row r="1089" spans="1:10" ht="36" x14ac:dyDescent="0.2">
      <c r="A1089" s="99" t="s">
        <v>20</v>
      </c>
      <c r="B1089" s="99" t="s">
        <v>2898</v>
      </c>
      <c r="C1089" s="96" t="s">
        <v>4250</v>
      </c>
      <c r="D1089" s="96" t="s">
        <v>11</v>
      </c>
      <c r="E1089" s="96">
        <v>3</v>
      </c>
      <c r="F1089" s="98">
        <v>27.8</v>
      </c>
      <c r="G1089" s="98">
        <f t="shared" si="17"/>
        <v>83.4</v>
      </c>
      <c r="H1089" s="124" t="s">
        <v>396</v>
      </c>
      <c r="I1089" s="96" t="s">
        <v>5059</v>
      </c>
      <c r="J1089" s="96" t="s">
        <v>1849</v>
      </c>
    </row>
    <row r="1090" spans="1:10" ht="24" x14ac:dyDescent="0.2">
      <c r="A1090" s="99" t="s">
        <v>20</v>
      </c>
      <c r="B1090" s="99" t="s">
        <v>2899</v>
      </c>
      <c r="C1090" s="96" t="s">
        <v>4250</v>
      </c>
      <c r="D1090" s="96" t="s">
        <v>11</v>
      </c>
      <c r="E1090" s="96">
        <v>4</v>
      </c>
      <c r="F1090" s="98">
        <v>4.9000000000000004</v>
      </c>
      <c r="G1090" s="98">
        <f t="shared" si="17"/>
        <v>19.600000000000001</v>
      </c>
      <c r="H1090" s="124" t="s">
        <v>396</v>
      </c>
      <c r="I1090" s="96" t="s">
        <v>5059</v>
      </c>
      <c r="J1090" s="96" t="s">
        <v>1849</v>
      </c>
    </row>
    <row r="1091" spans="1:10" ht="24" x14ac:dyDescent="0.2">
      <c r="A1091" s="99" t="s">
        <v>20</v>
      </c>
      <c r="B1091" s="99" t="s">
        <v>2900</v>
      </c>
      <c r="C1091" s="96" t="s">
        <v>4250</v>
      </c>
      <c r="D1091" s="96" t="s">
        <v>11</v>
      </c>
      <c r="E1091" s="96">
        <v>10</v>
      </c>
      <c r="F1091" s="98">
        <v>3.8</v>
      </c>
      <c r="G1091" s="98">
        <f t="shared" si="17"/>
        <v>38</v>
      </c>
      <c r="H1091" s="124" t="s">
        <v>396</v>
      </c>
      <c r="I1091" s="96" t="s">
        <v>5059</v>
      </c>
      <c r="J1091" s="96" t="s">
        <v>1849</v>
      </c>
    </row>
    <row r="1092" spans="1:10" ht="24" x14ac:dyDescent="0.2">
      <c r="A1092" s="99" t="s">
        <v>20</v>
      </c>
      <c r="B1092" s="99" t="s">
        <v>2901</v>
      </c>
      <c r="C1092" s="96" t="s">
        <v>4250</v>
      </c>
      <c r="D1092" s="96" t="s">
        <v>11</v>
      </c>
      <c r="E1092" s="96">
        <v>2</v>
      </c>
      <c r="F1092" s="98">
        <v>9.9499999999999993</v>
      </c>
      <c r="G1092" s="98">
        <f t="shared" si="17"/>
        <v>19.899999999999999</v>
      </c>
      <c r="H1092" s="124" t="s">
        <v>396</v>
      </c>
      <c r="I1092" s="96" t="s">
        <v>5059</v>
      </c>
      <c r="J1092" s="96" t="s">
        <v>1849</v>
      </c>
    </row>
    <row r="1093" spans="1:10" ht="24" x14ac:dyDescent="0.2">
      <c r="A1093" s="99" t="s">
        <v>20</v>
      </c>
      <c r="B1093" s="99" t="s">
        <v>2902</v>
      </c>
      <c r="C1093" s="96" t="s">
        <v>4250</v>
      </c>
      <c r="D1093" s="96" t="s">
        <v>11</v>
      </c>
      <c r="E1093" s="96">
        <v>3</v>
      </c>
      <c r="F1093" s="98">
        <v>8.5</v>
      </c>
      <c r="G1093" s="98">
        <f t="shared" si="17"/>
        <v>25.5</v>
      </c>
      <c r="H1093" s="124" t="s">
        <v>396</v>
      </c>
      <c r="I1093" s="96" t="s">
        <v>5059</v>
      </c>
      <c r="J1093" s="96" t="s">
        <v>1849</v>
      </c>
    </row>
    <row r="1094" spans="1:10" ht="24" x14ac:dyDescent="0.2">
      <c r="A1094" s="99" t="s">
        <v>20</v>
      </c>
      <c r="B1094" s="99" t="s">
        <v>2903</v>
      </c>
      <c r="C1094" s="96" t="s">
        <v>4250</v>
      </c>
      <c r="D1094" s="96" t="s">
        <v>11</v>
      </c>
      <c r="E1094" s="96">
        <v>1</v>
      </c>
      <c r="F1094" s="98">
        <v>19</v>
      </c>
      <c r="G1094" s="98">
        <f t="shared" si="17"/>
        <v>19</v>
      </c>
      <c r="H1094" s="124" t="s">
        <v>396</v>
      </c>
      <c r="I1094" s="96" t="s">
        <v>5059</v>
      </c>
      <c r="J1094" s="96" t="s">
        <v>1849</v>
      </c>
    </row>
    <row r="1095" spans="1:10" ht="24" x14ac:dyDescent="0.2">
      <c r="A1095" s="99" t="s">
        <v>20</v>
      </c>
      <c r="B1095" s="99" t="s">
        <v>2904</v>
      </c>
      <c r="C1095" s="96" t="s">
        <v>4250</v>
      </c>
      <c r="D1095" s="96" t="s">
        <v>11</v>
      </c>
      <c r="E1095" s="96">
        <v>1</v>
      </c>
      <c r="F1095" s="98">
        <v>95</v>
      </c>
      <c r="G1095" s="98">
        <f t="shared" si="17"/>
        <v>95</v>
      </c>
      <c r="H1095" s="124" t="s">
        <v>396</v>
      </c>
      <c r="I1095" s="96" t="s">
        <v>5059</v>
      </c>
      <c r="J1095" s="96" t="s">
        <v>1849</v>
      </c>
    </row>
    <row r="1096" spans="1:10" ht="24" x14ac:dyDescent="0.2">
      <c r="A1096" s="99" t="s">
        <v>20</v>
      </c>
      <c r="B1096" s="99" t="s">
        <v>2905</v>
      </c>
      <c r="C1096" s="96" t="s">
        <v>4250</v>
      </c>
      <c r="D1096" s="96" t="s">
        <v>11</v>
      </c>
      <c r="E1096" s="96">
        <v>6</v>
      </c>
      <c r="F1096" s="98">
        <v>24</v>
      </c>
      <c r="G1096" s="98">
        <f t="shared" si="17"/>
        <v>144</v>
      </c>
      <c r="H1096" s="124" t="s">
        <v>396</v>
      </c>
      <c r="I1096" s="96" t="s">
        <v>5059</v>
      </c>
      <c r="J1096" s="96" t="s">
        <v>1849</v>
      </c>
    </row>
    <row r="1097" spans="1:10" ht="24" x14ac:dyDescent="0.2">
      <c r="A1097" s="99" t="s">
        <v>20</v>
      </c>
      <c r="B1097" s="99" t="s">
        <v>2906</v>
      </c>
      <c r="C1097" s="96" t="s">
        <v>4250</v>
      </c>
      <c r="D1097" s="96" t="s">
        <v>11</v>
      </c>
      <c r="E1097" s="96">
        <v>100</v>
      </c>
      <c r="F1097" s="98">
        <v>1.69</v>
      </c>
      <c r="G1097" s="98">
        <f t="shared" si="17"/>
        <v>169</v>
      </c>
      <c r="H1097" s="124" t="s">
        <v>396</v>
      </c>
      <c r="I1097" s="96" t="s">
        <v>5059</v>
      </c>
      <c r="J1097" s="96" t="s">
        <v>1849</v>
      </c>
    </row>
    <row r="1098" spans="1:10" ht="60" x14ac:dyDescent="0.2">
      <c r="A1098" s="99" t="s">
        <v>2907</v>
      </c>
      <c r="B1098" s="99" t="s">
        <v>2908</v>
      </c>
      <c r="C1098" s="96" t="s">
        <v>4251</v>
      </c>
      <c r="D1098" s="96" t="s">
        <v>11</v>
      </c>
      <c r="E1098" s="96">
        <v>1</v>
      </c>
      <c r="F1098" s="98">
        <v>7087.72</v>
      </c>
      <c r="G1098" s="98">
        <f t="shared" si="17"/>
        <v>7087.72</v>
      </c>
      <c r="H1098" s="124" t="s">
        <v>396</v>
      </c>
      <c r="I1098" s="96" t="s">
        <v>5059</v>
      </c>
      <c r="J1098" s="96" t="s">
        <v>1849</v>
      </c>
    </row>
    <row r="1099" spans="1:10" ht="36" x14ac:dyDescent="0.2">
      <c r="A1099" s="99" t="s">
        <v>2909</v>
      </c>
      <c r="B1099" s="99" t="s">
        <v>2910</v>
      </c>
      <c r="C1099" s="96" t="s">
        <v>4245</v>
      </c>
      <c r="D1099" s="96" t="s">
        <v>11</v>
      </c>
      <c r="E1099" s="96">
        <v>1</v>
      </c>
      <c r="F1099" s="98">
        <v>1599</v>
      </c>
      <c r="G1099" s="98">
        <f t="shared" si="17"/>
        <v>1599</v>
      </c>
      <c r="H1099" s="124" t="s">
        <v>396</v>
      </c>
      <c r="I1099" s="96" t="s">
        <v>5059</v>
      </c>
      <c r="J1099" s="96" t="s">
        <v>1849</v>
      </c>
    </row>
    <row r="1100" spans="1:10" ht="36" x14ac:dyDescent="0.2">
      <c r="A1100" s="99" t="s">
        <v>2911</v>
      </c>
      <c r="B1100" s="99" t="s">
        <v>2912</v>
      </c>
      <c r="C1100" s="96" t="s">
        <v>4245</v>
      </c>
      <c r="D1100" s="96" t="s">
        <v>11</v>
      </c>
      <c r="E1100" s="96">
        <v>1</v>
      </c>
      <c r="F1100" s="98">
        <v>2970</v>
      </c>
      <c r="G1100" s="98">
        <f t="shared" si="17"/>
        <v>2970</v>
      </c>
      <c r="H1100" s="124" t="s">
        <v>396</v>
      </c>
      <c r="I1100" s="96" t="s">
        <v>5059</v>
      </c>
      <c r="J1100" s="96" t="s">
        <v>1849</v>
      </c>
    </row>
    <row r="1101" spans="1:10" ht="36" x14ac:dyDescent="0.2">
      <c r="A1101" s="99" t="s">
        <v>2911</v>
      </c>
      <c r="B1101" s="99" t="s">
        <v>2913</v>
      </c>
      <c r="C1101" s="96" t="s">
        <v>4245</v>
      </c>
      <c r="D1101" s="96" t="s">
        <v>11</v>
      </c>
      <c r="E1101" s="96">
        <v>1</v>
      </c>
      <c r="F1101" s="98">
        <v>1779</v>
      </c>
      <c r="G1101" s="98">
        <f t="shared" si="17"/>
        <v>1779</v>
      </c>
      <c r="H1101" s="124" t="s">
        <v>396</v>
      </c>
      <c r="I1101" s="96" t="s">
        <v>5059</v>
      </c>
      <c r="J1101" s="96" t="s">
        <v>1849</v>
      </c>
    </row>
    <row r="1102" spans="1:10" ht="48" x14ac:dyDescent="0.2">
      <c r="A1102" s="99" t="s">
        <v>2911</v>
      </c>
      <c r="B1102" s="99" t="s">
        <v>2914</v>
      </c>
      <c r="C1102" s="96" t="s">
        <v>4245</v>
      </c>
      <c r="D1102" s="96" t="s">
        <v>11</v>
      </c>
      <c r="E1102" s="96">
        <v>1</v>
      </c>
      <c r="F1102" s="98">
        <v>2199</v>
      </c>
      <c r="G1102" s="98">
        <f t="shared" si="17"/>
        <v>2199</v>
      </c>
      <c r="H1102" s="124" t="s">
        <v>396</v>
      </c>
      <c r="I1102" s="96" t="s">
        <v>5059</v>
      </c>
      <c r="J1102" s="96" t="s">
        <v>1849</v>
      </c>
    </row>
    <row r="1103" spans="1:10" ht="24" x14ac:dyDescent="0.2">
      <c r="A1103" s="99" t="s">
        <v>2915</v>
      </c>
      <c r="B1103" s="99" t="s">
        <v>2916</v>
      </c>
      <c r="C1103" s="96" t="s">
        <v>4250</v>
      </c>
      <c r="D1103" s="96" t="s">
        <v>11</v>
      </c>
      <c r="E1103" s="96">
        <v>1</v>
      </c>
      <c r="F1103" s="98">
        <v>39</v>
      </c>
      <c r="G1103" s="98">
        <f t="shared" si="17"/>
        <v>39</v>
      </c>
      <c r="H1103" s="124" t="s">
        <v>396</v>
      </c>
      <c r="I1103" s="96" t="s">
        <v>5059</v>
      </c>
      <c r="J1103" s="96" t="s">
        <v>1849</v>
      </c>
    </row>
    <row r="1104" spans="1:10" ht="24" x14ac:dyDescent="0.2">
      <c r="A1104" s="99" t="s">
        <v>2915</v>
      </c>
      <c r="B1104" s="99" t="s">
        <v>2917</v>
      </c>
      <c r="C1104" s="96" t="s">
        <v>4250</v>
      </c>
      <c r="D1104" s="96" t="s">
        <v>11</v>
      </c>
      <c r="E1104" s="96">
        <v>1</v>
      </c>
      <c r="F1104" s="98">
        <v>39</v>
      </c>
      <c r="G1104" s="98">
        <f t="shared" si="17"/>
        <v>39</v>
      </c>
      <c r="H1104" s="124" t="s">
        <v>396</v>
      </c>
      <c r="I1104" s="96" t="s">
        <v>5059</v>
      </c>
      <c r="J1104" s="96" t="s">
        <v>1849</v>
      </c>
    </row>
    <row r="1105" spans="1:10" ht="24" x14ac:dyDescent="0.2">
      <c r="A1105" s="99" t="s">
        <v>2915</v>
      </c>
      <c r="B1105" s="99" t="s">
        <v>2918</v>
      </c>
      <c r="C1105" s="96" t="s">
        <v>4250</v>
      </c>
      <c r="D1105" s="96" t="s">
        <v>11</v>
      </c>
      <c r="E1105" s="96">
        <v>1</v>
      </c>
      <c r="F1105" s="98">
        <v>45</v>
      </c>
      <c r="G1105" s="98">
        <f t="shared" si="17"/>
        <v>45</v>
      </c>
      <c r="H1105" s="124" t="s">
        <v>396</v>
      </c>
      <c r="I1105" s="96" t="s">
        <v>5059</v>
      </c>
      <c r="J1105" s="96" t="s">
        <v>1849</v>
      </c>
    </row>
    <row r="1106" spans="1:10" ht="24" x14ac:dyDescent="0.2">
      <c r="A1106" s="99" t="s">
        <v>2915</v>
      </c>
      <c r="B1106" s="99" t="s">
        <v>2919</v>
      </c>
      <c r="C1106" s="96" t="s">
        <v>4250</v>
      </c>
      <c r="D1106" s="96" t="s">
        <v>11</v>
      </c>
      <c r="E1106" s="96">
        <v>1</v>
      </c>
      <c r="F1106" s="98">
        <v>49.9</v>
      </c>
      <c r="G1106" s="98">
        <f t="shared" si="17"/>
        <v>49.9</v>
      </c>
      <c r="H1106" s="124" t="s">
        <v>396</v>
      </c>
      <c r="I1106" s="96" t="s">
        <v>5059</v>
      </c>
      <c r="J1106" s="96" t="s">
        <v>1849</v>
      </c>
    </row>
    <row r="1107" spans="1:10" ht="24" x14ac:dyDescent="0.2">
      <c r="A1107" s="99" t="s">
        <v>2915</v>
      </c>
      <c r="B1107" s="99" t="s">
        <v>2920</v>
      </c>
      <c r="C1107" s="96" t="s">
        <v>4250</v>
      </c>
      <c r="D1107" s="96" t="s">
        <v>11</v>
      </c>
      <c r="E1107" s="96">
        <v>1</v>
      </c>
      <c r="F1107" s="98">
        <v>59</v>
      </c>
      <c r="G1107" s="98">
        <f t="shared" si="17"/>
        <v>59</v>
      </c>
      <c r="H1107" s="124" t="s">
        <v>396</v>
      </c>
      <c r="I1107" s="96" t="s">
        <v>5059</v>
      </c>
      <c r="J1107" s="96" t="s">
        <v>1849</v>
      </c>
    </row>
    <row r="1108" spans="1:10" ht="24" x14ac:dyDescent="0.2">
      <c r="A1108" s="99" t="s">
        <v>2915</v>
      </c>
      <c r="B1108" s="99" t="s">
        <v>2921</v>
      </c>
      <c r="C1108" s="96" t="s">
        <v>4250</v>
      </c>
      <c r="D1108" s="96" t="s">
        <v>11</v>
      </c>
      <c r="E1108" s="96">
        <v>1</v>
      </c>
      <c r="F1108" s="98">
        <v>59</v>
      </c>
      <c r="G1108" s="98">
        <f t="shared" si="17"/>
        <v>59</v>
      </c>
      <c r="H1108" s="124" t="s">
        <v>396</v>
      </c>
      <c r="I1108" s="96" t="s">
        <v>5059</v>
      </c>
      <c r="J1108" s="96" t="s">
        <v>1849</v>
      </c>
    </row>
    <row r="1109" spans="1:10" ht="24" x14ac:dyDescent="0.2">
      <c r="A1109" s="99" t="s">
        <v>2915</v>
      </c>
      <c r="B1109" s="99" t="s">
        <v>2922</v>
      </c>
      <c r="C1109" s="96" t="s">
        <v>4250</v>
      </c>
      <c r="D1109" s="96" t="s">
        <v>11</v>
      </c>
      <c r="E1109" s="96">
        <v>1</v>
      </c>
      <c r="F1109" s="98">
        <v>99</v>
      </c>
      <c r="G1109" s="98">
        <f t="shared" si="17"/>
        <v>99</v>
      </c>
      <c r="H1109" s="124" t="s">
        <v>396</v>
      </c>
      <c r="I1109" s="96" t="s">
        <v>5059</v>
      </c>
      <c r="J1109" s="96" t="s">
        <v>1849</v>
      </c>
    </row>
    <row r="1110" spans="1:10" ht="24" x14ac:dyDescent="0.2">
      <c r="A1110" s="99" t="s">
        <v>2915</v>
      </c>
      <c r="B1110" s="99" t="s">
        <v>2923</v>
      </c>
      <c r="C1110" s="96" t="s">
        <v>4250</v>
      </c>
      <c r="D1110" s="96" t="s">
        <v>11</v>
      </c>
      <c r="E1110" s="96">
        <v>1</v>
      </c>
      <c r="F1110" s="98">
        <v>99</v>
      </c>
      <c r="G1110" s="98">
        <f t="shared" si="17"/>
        <v>99</v>
      </c>
      <c r="H1110" s="124" t="s">
        <v>396</v>
      </c>
      <c r="I1110" s="96" t="s">
        <v>5059</v>
      </c>
      <c r="J1110" s="96" t="s">
        <v>1849</v>
      </c>
    </row>
    <row r="1111" spans="1:10" ht="24" x14ac:dyDescent="0.2">
      <c r="A1111" s="99" t="s">
        <v>2915</v>
      </c>
      <c r="B1111" s="99" t="s">
        <v>2924</v>
      </c>
      <c r="C1111" s="96" t="s">
        <v>4250</v>
      </c>
      <c r="D1111" s="96" t="s">
        <v>11</v>
      </c>
      <c r="E1111" s="96">
        <v>1</v>
      </c>
      <c r="F1111" s="98">
        <v>99</v>
      </c>
      <c r="G1111" s="98">
        <f t="shared" si="17"/>
        <v>99</v>
      </c>
      <c r="H1111" s="124" t="s">
        <v>396</v>
      </c>
      <c r="I1111" s="96" t="s">
        <v>5059</v>
      </c>
      <c r="J1111" s="96" t="s">
        <v>1849</v>
      </c>
    </row>
    <row r="1112" spans="1:10" ht="24" x14ac:dyDescent="0.2">
      <c r="A1112" s="99" t="s">
        <v>2915</v>
      </c>
      <c r="B1112" s="99" t="s">
        <v>2925</v>
      </c>
      <c r="C1112" s="96" t="s">
        <v>4250</v>
      </c>
      <c r="D1112" s="96" t="s">
        <v>11</v>
      </c>
      <c r="E1112" s="96">
        <v>1</v>
      </c>
      <c r="F1112" s="98">
        <v>139</v>
      </c>
      <c r="G1112" s="98">
        <f t="shared" si="17"/>
        <v>139</v>
      </c>
      <c r="H1112" s="124" t="s">
        <v>396</v>
      </c>
      <c r="I1112" s="96" t="s">
        <v>5059</v>
      </c>
      <c r="J1112" s="96" t="s">
        <v>1849</v>
      </c>
    </row>
    <row r="1113" spans="1:10" ht="36" x14ac:dyDescent="0.2">
      <c r="A1113" s="99" t="s">
        <v>2915</v>
      </c>
      <c r="B1113" s="99" t="s">
        <v>2926</v>
      </c>
      <c r="C1113" s="96" t="s">
        <v>4250</v>
      </c>
      <c r="D1113" s="96" t="s">
        <v>11</v>
      </c>
      <c r="E1113" s="96">
        <v>1</v>
      </c>
      <c r="F1113" s="98">
        <v>129</v>
      </c>
      <c r="G1113" s="98">
        <f t="shared" si="17"/>
        <v>129</v>
      </c>
      <c r="H1113" s="124" t="s">
        <v>396</v>
      </c>
      <c r="I1113" s="96" t="s">
        <v>5059</v>
      </c>
      <c r="J1113" s="96" t="s">
        <v>1849</v>
      </c>
    </row>
    <row r="1114" spans="1:10" ht="36" x14ac:dyDescent="0.2">
      <c r="A1114" s="99" t="s">
        <v>2915</v>
      </c>
      <c r="B1114" s="99" t="s">
        <v>2927</v>
      </c>
      <c r="C1114" s="96" t="s">
        <v>4250</v>
      </c>
      <c r="D1114" s="96" t="s">
        <v>11</v>
      </c>
      <c r="E1114" s="96">
        <v>1</v>
      </c>
      <c r="F1114" s="98">
        <v>199.1</v>
      </c>
      <c r="G1114" s="98">
        <f t="shared" si="17"/>
        <v>199.1</v>
      </c>
      <c r="H1114" s="124" t="s">
        <v>396</v>
      </c>
      <c r="I1114" s="96" t="s">
        <v>5059</v>
      </c>
      <c r="J1114" s="96" t="s">
        <v>1849</v>
      </c>
    </row>
    <row r="1115" spans="1:10" ht="24" x14ac:dyDescent="0.2">
      <c r="A1115" s="99" t="s">
        <v>2915</v>
      </c>
      <c r="B1115" s="99" t="s">
        <v>2928</v>
      </c>
      <c r="C1115" s="96" t="s">
        <v>4250</v>
      </c>
      <c r="D1115" s="96" t="s">
        <v>11</v>
      </c>
      <c r="E1115" s="96">
        <v>8</v>
      </c>
      <c r="F1115" s="98">
        <v>169</v>
      </c>
      <c r="G1115" s="98">
        <f t="shared" si="17"/>
        <v>1352</v>
      </c>
      <c r="H1115" s="124" t="s">
        <v>396</v>
      </c>
      <c r="I1115" s="96" t="s">
        <v>5059</v>
      </c>
      <c r="J1115" s="96" t="s">
        <v>1849</v>
      </c>
    </row>
    <row r="1116" spans="1:10" ht="24" x14ac:dyDescent="0.2">
      <c r="A1116" s="99" t="s">
        <v>2915</v>
      </c>
      <c r="B1116" s="99" t="s">
        <v>2929</v>
      </c>
      <c r="C1116" s="96" t="s">
        <v>4250</v>
      </c>
      <c r="D1116" s="96" t="s">
        <v>11</v>
      </c>
      <c r="E1116" s="96">
        <v>6</v>
      </c>
      <c r="F1116" s="98">
        <v>299</v>
      </c>
      <c r="G1116" s="98">
        <f t="shared" si="17"/>
        <v>1794</v>
      </c>
      <c r="H1116" s="124" t="s">
        <v>396</v>
      </c>
      <c r="I1116" s="96" t="s">
        <v>5059</v>
      </c>
      <c r="J1116" s="96" t="s">
        <v>1849</v>
      </c>
    </row>
    <row r="1117" spans="1:10" ht="24" x14ac:dyDescent="0.2">
      <c r="A1117" s="99" t="s">
        <v>2915</v>
      </c>
      <c r="B1117" s="99" t="s">
        <v>2930</v>
      </c>
      <c r="C1117" s="96" t="s">
        <v>4250</v>
      </c>
      <c r="D1117" s="96" t="s">
        <v>11</v>
      </c>
      <c r="E1117" s="96">
        <v>6</v>
      </c>
      <c r="F1117" s="98">
        <v>89</v>
      </c>
      <c r="G1117" s="98">
        <f t="shared" si="17"/>
        <v>534</v>
      </c>
      <c r="H1117" s="124" t="s">
        <v>396</v>
      </c>
      <c r="I1117" s="96" t="s">
        <v>5059</v>
      </c>
      <c r="J1117" s="96" t="s">
        <v>1849</v>
      </c>
    </row>
    <row r="1118" spans="1:10" ht="24" x14ac:dyDescent="0.2">
      <c r="A1118" s="99" t="s">
        <v>2915</v>
      </c>
      <c r="B1118" s="99" t="s">
        <v>2931</v>
      </c>
      <c r="C1118" s="96" t="s">
        <v>4250</v>
      </c>
      <c r="D1118" s="96" t="s">
        <v>11</v>
      </c>
      <c r="E1118" s="96">
        <v>1</v>
      </c>
      <c r="F1118" s="98">
        <v>495</v>
      </c>
      <c r="G1118" s="98">
        <f t="shared" si="17"/>
        <v>495</v>
      </c>
      <c r="H1118" s="124" t="s">
        <v>396</v>
      </c>
      <c r="I1118" s="96" t="s">
        <v>5059</v>
      </c>
      <c r="J1118" s="96" t="s">
        <v>1849</v>
      </c>
    </row>
    <row r="1119" spans="1:10" ht="36" x14ac:dyDescent="0.2">
      <c r="A1119" s="99" t="s">
        <v>2915</v>
      </c>
      <c r="B1119" s="99" t="s">
        <v>2932</v>
      </c>
      <c r="C1119" s="96" t="s">
        <v>4250</v>
      </c>
      <c r="D1119" s="96" t="s">
        <v>11</v>
      </c>
      <c r="E1119" s="96">
        <v>12.4</v>
      </c>
      <c r="F1119" s="98">
        <v>31</v>
      </c>
      <c r="G1119" s="98">
        <f t="shared" si="17"/>
        <v>384.40000000000003</v>
      </c>
      <c r="H1119" s="124" t="s">
        <v>396</v>
      </c>
      <c r="I1119" s="96" t="s">
        <v>5059</v>
      </c>
      <c r="J1119" s="96" t="s">
        <v>1849</v>
      </c>
    </row>
    <row r="1120" spans="1:10" ht="36" x14ac:dyDescent="0.2">
      <c r="A1120" s="99" t="s">
        <v>2915</v>
      </c>
      <c r="B1120" s="99" t="s">
        <v>2933</v>
      </c>
      <c r="C1120" s="96" t="s">
        <v>4250</v>
      </c>
      <c r="D1120" s="96" t="s">
        <v>11</v>
      </c>
      <c r="E1120" s="96">
        <v>588.4</v>
      </c>
      <c r="F1120" s="98">
        <v>13</v>
      </c>
      <c r="G1120" s="98">
        <f t="shared" si="17"/>
        <v>7649.2</v>
      </c>
      <c r="H1120" s="124" t="s">
        <v>396</v>
      </c>
      <c r="I1120" s="96" t="s">
        <v>5059</v>
      </c>
      <c r="J1120" s="96" t="s">
        <v>1849</v>
      </c>
    </row>
    <row r="1121" spans="1:10" ht="48" x14ac:dyDescent="0.2">
      <c r="A1121" s="99" t="s">
        <v>2915</v>
      </c>
      <c r="B1121" s="99" t="s">
        <v>2934</v>
      </c>
      <c r="C1121" s="96" t="s">
        <v>4250</v>
      </c>
      <c r="D1121" s="96" t="s">
        <v>11</v>
      </c>
      <c r="E1121" s="96">
        <v>23.1</v>
      </c>
      <c r="F1121" s="98">
        <v>30.14</v>
      </c>
      <c r="G1121" s="98">
        <f t="shared" si="17"/>
        <v>696.23400000000004</v>
      </c>
      <c r="H1121" s="124" t="s">
        <v>396</v>
      </c>
      <c r="I1121" s="96" t="s">
        <v>5059</v>
      </c>
      <c r="J1121" s="96" t="s">
        <v>1849</v>
      </c>
    </row>
    <row r="1122" spans="1:10" ht="48" x14ac:dyDescent="0.2">
      <c r="A1122" s="99" t="s">
        <v>2915</v>
      </c>
      <c r="B1122" s="99" t="s">
        <v>2935</v>
      </c>
      <c r="C1122" s="96" t="s">
        <v>4250</v>
      </c>
      <c r="D1122" s="96" t="s">
        <v>11</v>
      </c>
      <c r="E1122" s="96">
        <v>30</v>
      </c>
      <c r="F1122" s="98">
        <v>141</v>
      </c>
      <c r="G1122" s="98">
        <f t="shared" si="17"/>
        <v>4230</v>
      </c>
      <c r="H1122" s="124" t="s">
        <v>396</v>
      </c>
      <c r="I1122" s="96" t="s">
        <v>5059</v>
      </c>
      <c r="J1122" s="96" t="s">
        <v>1849</v>
      </c>
    </row>
    <row r="1123" spans="1:10" ht="60" x14ac:dyDescent="0.2">
      <c r="A1123" s="99" t="s">
        <v>2915</v>
      </c>
      <c r="B1123" s="99" t="s">
        <v>2936</v>
      </c>
      <c r="C1123" s="96" t="s">
        <v>4250</v>
      </c>
      <c r="D1123" s="96" t="s">
        <v>11</v>
      </c>
      <c r="E1123" s="96">
        <v>80</v>
      </c>
      <c r="F1123" s="98">
        <v>25.9</v>
      </c>
      <c r="G1123" s="98">
        <f t="shared" si="17"/>
        <v>2072</v>
      </c>
      <c r="H1123" s="124" t="s">
        <v>396</v>
      </c>
      <c r="I1123" s="96" t="s">
        <v>5059</v>
      </c>
      <c r="J1123" s="96" t="s">
        <v>1849</v>
      </c>
    </row>
    <row r="1124" spans="1:10" ht="60" x14ac:dyDescent="0.2">
      <c r="A1124" s="99" t="s">
        <v>2915</v>
      </c>
      <c r="B1124" s="99" t="s">
        <v>2937</v>
      </c>
      <c r="C1124" s="96" t="s">
        <v>4250</v>
      </c>
      <c r="D1124" s="96" t="s">
        <v>11</v>
      </c>
      <c r="E1124" s="96">
        <v>30</v>
      </c>
      <c r="F1124" s="98">
        <v>124.6</v>
      </c>
      <c r="G1124" s="98">
        <f t="shared" si="17"/>
        <v>3738</v>
      </c>
      <c r="H1124" s="124" t="s">
        <v>396</v>
      </c>
      <c r="I1124" s="96" t="s">
        <v>5059</v>
      </c>
      <c r="J1124" s="96" t="s">
        <v>1849</v>
      </c>
    </row>
    <row r="1125" spans="1:10" ht="48" x14ac:dyDescent="0.2">
      <c r="A1125" s="99" t="s">
        <v>2915</v>
      </c>
      <c r="B1125" s="99" t="s">
        <v>2938</v>
      </c>
      <c r="C1125" s="96" t="s">
        <v>4250</v>
      </c>
      <c r="D1125" s="96" t="s">
        <v>11</v>
      </c>
      <c r="E1125" s="96">
        <v>60</v>
      </c>
      <c r="F1125" s="98">
        <v>2460</v>
      </c>
      <c r="G1125" s="98">
        <f t="shared" si="17"/>
        <v>147600</v>
      </c>
      <c r="H1125" s="124" t="s">
        <v>396</v>
      </c>
      <c r="I1125" s="96" t="s">
        <v>5059</v>
      </c>
      <c r="J1125" s="96" t="s">
        <v>1849</v>
      </c>
    </row>
    <row r="1126" spans="1:10" ht="48" x14ac:dyDescent="0.2">
      <c r="A1126" s="99" t="s">
        <v>2915</v>
      </c>
      <c r="B1126" s="99" t="s">
        <v>2939</v>
      </c>
      <c r="C1126" s="96" t="s">
        <v>4250</v>
      </c>
      <c r="D1126" s="96" t="s">
        <v>11</v>
      </c>
      <c r="E1126" s="96">
        <v>20</v>
      </c>
      <c r="F1126" s="98">
        <v>220</v>
      </c>
      <c r="G1126" s="98">
        <f t="shared" si="17"/>
        <v>4400</v>
      </c>
      <c r="H1126" s="124" t="s">
        <v>396</v>
      </c>
      <c r="I1126" s="96" t="s">
        <v>5059</v>
      </c>
      <c r="J1126" s="96" t="s">
        <v>1849</v>
      </c>
    </row>
    <row r="1127" spans="1:10" ht="36" x14ac:dyDescent="0.2">
      <c r="A1127" s="99" t="s">
        <v>2915</v>
      </c>
      <c r="B1127" s="99" t="s">
        <v>2940</v>
      </c>
      <c r="C1127" s="96" t="s">
        <v>4250</v>
      </c>
      <c r="D1127" s="96" t="s">
        <v>11</v>
      </c>
      <c r="E1127" s="96">
        <v>40</v>
      </c>
      <c r="F1127" s="98">
        <v>178</v>
      </c>
      <c r="G1127" s="98">
        <f t="shared" si="17"/>
        <v>7120</v>
      </c>
      <c r="H1127" s="124" t="s">
        <v>396</v>
      </c>
      <c r="I1127" s="96" t="s">
        <v>5059</v>
      </c>
      <c r="J1127" s="96" t="s">
        <v>1849</v>
      </c>
    </row>
    <row r="1128" spans="1:10" ht="24" x14ac:dyDescent="0.2">
      <c r="A1128" s="99" t="s">
        <v>2915</v>
      </c>
      <c r="B1128" s="99" t="s">
        <v>2941</v>
      </c>
      <c r="C1128" s="96" t="s">
        <v>4250</v>
      </c>
      <c r="D1128" s="96" t="s">
        <v>11</v>
      </c>
      <c r="E1128" s="96">
        <v>50</v>
      </c>
      <c r="F1128" s="98">
        <v>4</v>
      </c>
      <c r="G1128" s="98">
        <f t="shared" si="17"/>
        <v>200</v>
      </c>
      <c r="H1128" s="124" t="s">
        <v>396</v>
      </c>
      <c r="I1128" s="96" t="s">
        <v>5059</v>
      </c>
      <c r="J1128" s="96" t="s">
        <v>1849</v>
      </c>
    </row>
    <row r="1129" spans="1:10" ht="72" x14ac:dyDescent="0.2">
      <c r="A1129" s="99" t="s">
        <v>2915</v>
      </c>
      <c r="B1129" s="99" t="s">
        <v>2942</v>
      </c>
      <c r="C1129" s="96" t="s">
        <v>4250</v>
      </c>
      <c r="D1129" s="96" t="s">
        <v>11</v>
      </c>
      <c r="E1129" s="96">
        <v>5</v>
      </c>
      <c r="F1129" s="98">
        <v>354</v>
      </c>
      <c r="G1129" s="98">
        <f t="shared" si="17"/>
        <v>1770</v>
      </c>
      <c r="H1129" s="124" t="s">
        <v>396</v>
      </c>
      <c r="I1129" s="96" t="s">
        <v>5059</v>
      </c>
      <c r="J1129" s="96" t="s">
        <v>1849</v>
      </c>
    </row>
    <row r="1130" spans="1:10" ht="36" x14ac:dyDescent="0.2">
      <c r="A1130" s="99" t="s">
        <v>2915</v>
      </c>
      <c r="B1130" s="99" t="s">
        <v>2943</v>
      </c>
      <c r="C1130" s="96" t="s">
        <v>4250</v>
      </c>
      <c r="D1130" s="96" t="s">
        <v>11</v>
      </c>
      <c r="E1130" s="96">
        <v>10</v>
      </c>
      <c r="F1130" s="98">
        <v>330</v>
      </c>
      <c r="G1130" s="98">
        <f t="shared" si="17"/>
        <v>3300</v>
      </c>
      <c r="H1130" s="124" t="s">
        <v>396</v>
      </c>
      <c r="I1130" s="96" t="s">
        <v>5059</v>
      </c>
      <c r="J1130" s="96" t="s">
        <v>1849</v>
      </c>
    </row>
    <row r="1131" spans="1:10" ht="60" x14ac:dyDescent="0.2">
      <c r="A1131" s="99" t="s">
        <v>2915</v>
      </c>
      <c r="B1131" s="99" t="s">
        <v>2944</v>
      </c>
      <c r="C1131" s="96" t="s">
        <v>4250</v>
      </c>
      <c r="D1131" s="96" t="s">
        <v>11</v>
      </c>
      <c r="E1131" s="96">
        <v>30</v>
      </c>
      <c r="F1131" s="98">
        <v>70</v>
      </c>
      <c r="G1131" s="98">
        <f t="shared" si="17"/>
        <v>2100</v>
      </c>
      <c r="H1131" s="124" t="s">
        <v>396</v>
      </c>
      <c r="I1131" s="96" t="s">
        <v>5059</v>
      </c>
      <c r="J1131" s="96" t="s">
        <v>1849</v>
      </c>
    </row>
    <row r="1132" spans="1:10" ht="60" x14ac:dyDescent="0.2">
      <c r="A1132" s="99" t="s">
        <v>2915</v>
      </c>
      <c r="B1132" s="99" t="s">
        <v>2945</v>
      </c>
      <c r="C1132" s="96" t="s">
        <v>4250</v>
      </c>
      <c r="D1132" s="96" t="s">
        <v>11</v>
      </c>
      <c r="E1132" s="96">
        <v>20</v>
      </c>
      <c r="F1132" s="98">
        <v>140</v>
      </c>
      <c r="G1132" s="98">
        <f t="shared" si="17"/>
        <v>2800</v>
      </c>
      <c r="H1132" s="124" t="s">
        <v>396</v>
      </c>
      <c r="I1132" s="96" t="s">
        <v>5059</v>
      </c>
      <c r="J1132" s="96" t="s">
        <v>1849</v>
      </c>
    </row>
    <row r="1133" spans="1:10" ht="48" x14ac:dyDescent="0.2">
      <c r="A1133" s="99" t="s">
        <v>2915</v>
      </c>
      <c r="B1133" s="99" t="s">
        <v>2946</v>
      </c>
      <c r="C1133" s="96" t="s">
        <v>4250</v>
      </c>
      <c r="D1133" s="96" t="s">
        <v>11</v>
      </c>
      <c r="E1133" s="96">
        <v>30</v>
      </c>
      <c r="F1133" s="98">
        <v>70</v>
      </c>
      <c r="G1133" s="98">
        <f t="shared" si="17"/>
        <v>2100</v>
      </c>
      <c r="H1133" s="124" t="s">
        <v>396</v>
      </c>
      <c r="I1133" s="96" t="s">
        <v>5059</v>
      </c>
      <c r="J1133" s="96" t="s">
        <v>1849</v>
      </c>
    </row>
    <row r="1134" spans="1:10" ht="48" x14ac:dyDescent="0.2">
      <c r="A1134" s="99" t="s">
        <v>2915</v>
      </c>
      <c r="B1134" s="99" t="s">
        <v>2947</v>
      </c>
      <c r="C1134" s="96" t="s">
        <v>4250</v>
      </c>
      <c r="D1134" s="96" t="s">
        <v>11</v>
      </c>
      <c r="E1134" s="96">
        <v>30</v>
      </c>
      <c r="F1134" s="98">
        <v>75</v>
      </c>
      <c r="G1134" s="98">
        <f t="shared" si="17"/>
        <v>2250</v>
      </c>
      <c r="H1134" s="124" t="s">
        <v>396</v>
      </c>
      <c r="I1134" s="96" t="s">
        <v>5059</v>
      </c>
      <c r="J1134" s="96" t="s">
        <v>1849</v>
      </c>
    </row>
    <row r="1135" spans="1:10" ht="60" x14ac:dyDescent="0.2">
      <c r="A1135" s="99" t="s">
        <v>2915</v>
      </c>
      <c r="B1135" s="99" t="s">
        <v>2948</v>
      </c>
      <c r="C1135" s="96" t="s">
        <v>4250</v>
      </c>
      <c r="D1135" s="96" t="s">
        <v>11</v>
      </c>
      <c r="E1135" s="96">
        <v>30</v>
      </c>
      <c r="F1135" s="98">
        <v>71</v>
      </c>
      <c r="G1135" s="98">
        <f t="shared" si="17"/>
        <v>2130</v>
      </c>
      <c r="H1135" s="124" t="s">
        <v>396</v>
      </c>
      <c r="I1135" s="96" t="s">
        <v>5059</v>
      </c>
      <c r="J1135" s="96" t="s">
        <v>1849</v>
      </c>
    </row>
    <row r="1136" spans="1:10" ht="72" x14ac:dyDescent="0.2">
      <c r="A1136" s="99" t="s">
        <v>2915</v>
      </c>
      <c r="B1136" s="99" t="s">
        <v>2949</v>
      </c>
      <c r="C1136" s="96" t="s">
        <v>4250</v>
      </c>
      <c r="D1136" s="96" t="s">
        <v>11</v>
      </c>
      <c r="E1136" s="96">
        <v>80</v>
      </c>
      <c r="F1136" s="98">
        <v>45</v>
      </c>
      <c r="G1136" s="98">
        <f t="shared" si="17"/>
        <v>3600</v>
      </c>
      <c r="H1136" s="124" t="s">
        <v>396</v>
      </c>
      <c r="I1136" s="96" t="s">
        <v>5059</v>
      </c>
      <c r="J1136" s="96" t="s">
        <v>1849</v>
      </c>
    </row>
    <row r="1137" spans="1:10" ht="72" x14ac:dyDescent="0.2">
      <c r="A1137" s="99" t="s">
        <v>2915</v>
      </c>
      <c r="B1137" s="99" t="s">
        <v>2950</v>
      </c>
      <c r="C1137" s="96" t="s">
        <v>4250</v>
      </c>
      <c r="D1137" s="96" t="s">
        <v>11</v>
      </c>
      <c r="E1137" s="96">
        <v>30</v>
      </c>
      <c r="F1137" s="98">
        <v>35</v>
      </c>
      <c r="G1137" s="98">
        <f t="shared" si="17"/>
        <v>1050</v>
      </c>
      <c r="H1137" s="124" t="s">
        <v>396</v>
      </c>
      <c r="I1137" s="96" t="s">
        <v>5059</v>
      </c>
      <c r="J1137" s="96" t="s">
        <v>1849</v>
      </c>
    </row>
    <row r="1138" spans="1:10" ht="72" x14ac:dyDescent="0.2">
      <c r="A1138" s="99" t="s">
        <v>2915</v>
      </c>
      <c r="B1138" s="99" t="s">
        <v>2951</v>
      </c>
      <c r="C1138" s="96" t="s">
        <v>4250</v>
      </c>
      <c r="D1138" s="96" t="s">
        <v>11</v>
      </c>
      <c r="E1138" s="96">
        <v>100</v>
      </c>
      <c r="F1138" s="98">
        <v>6</v>
      </c>
      <c r="G1138" s="98">
        <f t="shared" si="17"/>
        <v>600</v>
      </c>
      <c r="H1138" s="124" t="s">
        <v>396</v>
      </c>
      <c r="I1138" s="96" t="s">
        <v>5059</v>
      </c>
      <c r="J1138" s="96" t="s">
        <v>1849</v>
      </c>
    </row>
    <row r="1139" spans="1:10" ht="60" x14ac:dyDescent="0.2">
      <c r="A1139" s="99" t="s">
        <v>2915</v>
      </c>
      <c r="B1139" s="99" t="s">
        <v>2952</v>
      </c>
      <c r="C1139" s="96" t="s">
        <v>4250</v>
      </c>
      <c r="D1139" s="96" t="s">
        <v>11</v>
      </c>
      <c r="E1139" s="96">
        <v>100</v>
      </c>
      <c r="F1139" s="98">
        <v>7.5</v>
      </c>
      <c r="G1139" s="98">
        <f t="shared" si="17"/>
        <v>750</v>
      </c>
      <c r="H1139" s="124" t="s">
        <v>396</v>
      </c>
      <c r="I1139" s="96" t="s">
        <v>5059</v>
      </c>
      <c r="J1139" s="96" t="s">
        <v>1849</v>
      </c>
    </row>
    <row r="1140" spans="1:10" ht="48" x14ac:dyDescent="0.2">
      <c r="A1140" s="99" t="s">
        <v>2915</v>
      </c>
      <c r="B1140" s="99" t="s">
        <v>2953</v>
      </c>
      <c r="C1140" s="96" t="s">
        <v>4250</v>
      </c>
      <c r="D1140" s="96" t="s">
        <v>11</v>
      </c>
      <c r="E1140" s="96">
        <v>80</v>
      </c>
      <c r="F1140" s="98">
        <v>43.67</v>
      </c>
      <c r="G1140" s="98">
        <f t="shared" si="17"/>
        <v>3493.6000000000004</v>
      </c>
      <c r="H1140" s="124" t="s">
        <v>396</v>
      </c>
      <c r="I1140" s="96" t="s">
        <v>5059</v>
      </c>
      <c r="J1140" s="96" t="s">
        <v>1849</v>
      </c>
    </row>
    <row r="1141" spans="1:10" ht="48" x14ac:dyDescent="0.2">
      <c r="A1141" s="99" t="s">
        <v>2915</v>
      </c>
      <c r="B1141" s="99" t="s">
        <v>2954</v>
      </c>
      <c r="C1141" s="96" t="s">
        <v>4250</v>
      </c>
      <c r="D1141" s="96" t="s">
        <v>11</v>
      </c>
      <c r="E1141" s="96">
        <v>80</v>
      </c>
      <c r="F1141" s="98">
        <v>52</v>
      </c>
      <c r="G1141" s="98">
        <f t="shared" si="17"/>
        <v>4160</v>
      </c>
      <c r="H1141" s="124" t="s">
        <v>396</v>
      </c>
      <c r="I1141" s="96" t="s">
        <v>5059</v>
      </c>
      <c r="J1141" s="96" t="s">
        <v>1849</v>
      </c>
    </row>
    <row r="1142" spans="1:10" ht="60" x14ac:dyDescent="0.2">
      <c r="A1142" s="99" t="s">
        <v>2915</v>
      </c>
      <c r="B1142" s="99" t="s">
        <v>2955</v>
      </c>
      <c r="C1142" s="96" t="s">
        <v>4250</v>
      </c>
      <c r="D1142" s="96" t="s">
        <v>11</v>
      </c>
      <c r="E1142" s="96">
        <v>20</v>
      </c>
      <c r="F1142" s="98">
        <v>124</v>
      </c>
      <c r="G1142" s="98">
        <f t="shared" si="17"/>
        <v>2480</v>
      </c>
      <c r="H1142" s="124" t="s">
        <v>396</v>
      </c>
      <c r="I1142" s="96" t="s">
        <v>5059</v>
      </c>
      <c r="J1142" s="96" t="s">
        <v>1849</v>
      </c>
    </row>
    <row r="1143" spans="1:10" ht="48" x14ac:dyDescent="0.2">
      <c r="A1143" s="99" t="s">
        <v>2915</v>
      </c>
      <c r="B1143" s="99" t="s">
        <v>2956</v>
      </c>
      <c r="C1143" s="96" t="s">
        <v>4250</v>
      </c>
      <c r="D1143" s="96" t="s">
        <v>11</v>
      </c>
      <c r="E1143" s="96">
        <v>20</v>
      </c>
      <c r="F1143" s="98">
        <v>47.5</v>
      </c>
      <c r="G1143" s="98">
        <f t="shared" si="17"/>
        <v>950</v>
      </c>
      <c r="H1143" s="124" t="s">
        <v>396</v>
      </c>
      <c r="I1143" s="96" t="s">
        <v>5059</v>
      </c>
      <c r="J1143" s="96" t="s">
        <v>1849</v>
      </c>
    </row>
    <row r="1144" spans="1:10" ht="24" x14ac:dyDescent="0.2">
      <c r="A1144" s="99" t="s">
        <v>2915</v>
      </c>
      <c r="B1144" s="99" t="s">
        <v>2957</v>
      </c>
      <c r="C1144" s="96" t="s">
        <v>4250</v>
      </c>
      <c r="D1144" s="96" t="s">
        <v>11</v>
      </c>
      <c r="E1144" s="96">
        <v>50</v>
      </c>
      <c r="F1144" s="98">
        <v>10.4</v>
      </c>
      <c r="G1144" s="98">
        <f t="shared" si="17"/>
        <v>520</v>
      </c>
      <c r="H1144" s="124" t="s">
        <v>396</v>
      </c>
      <c r="I1144" s="96" t="s">
        <v>5059</v>
      </c>
      <c r="J1144" s="96" t="s">
        <v>1849</v>
      </c>
    </row>
    <row r="1145" spans="1:10" ht="24" x14ac:dyDescent="0.2">
      <c r="A1145" s="99" t="s">
        <v>2915</v>
      </c>
      <c r="B1145" s="99" t="s">
        <v>2958</v>
      </c>
      <c r="C1145" s="96" t="s">
        <v>4250</v>
      </c>
      <c r="D1145" s="96" t="s">
        <v>11</v>
      </c>
      <c r="E1145" s="96">
        <v>50</v>
      </c>
      <c r="F1145" s="98">
        <v>14.3</v>
      </c>
      <c r="G1145" s="98">
        <f t="shared" si="17"/>
        <v>715</v>
      </c>
      <c r="H1145" s="124" t="s">
        <v>396</v>
      </c>
      <c r="I1145" s="96" t="s">
        <v>5059</v>
      </c>
      <c r="J1145" s="96" t="s">
        <v>1849</v>
      </c>
    </row>
    <row r="1146" spans="1:10" ht="24" x14ac:dyDescent="0.2">
      <c r="A1146" s="99" t="s">
        <v>2915</v>
      </c>
      <c r="B1146" s="99" t="s">
        <v>2959</v>
      </c>
      <c r="C1146" s="96" t="s">
        <v>4250</v>
      </c>
      <c r="D1146" s="96" t="s">
        <v>11</v>
      </c>
      <c r="E1146" s="96">
        <v>50</v>
      </c>
      <c r="F1146" s="98">
        <v>23.4</v>
      </c>
      <c r="G1146" s="98">
        <f t="shared" si="17"/>
        <v>1170</v>
      </c>
      <c r="H1146" s="124" t="s">
        <v>396</v>
      </c>
      <c r="I1146" s="96" t="s">
        <v>5059</v>
      </c>
      <c r="J1146" s="96" t="s">
        <v>1849</v>
      </c>
    </row>
    <row r="1147" spans="1:10" ht="36" x14ac:dyDescent="0.2">
      <c r="A1147" s="99" t="s">
        <v>2915</v>
      </c>
      <c r="B1147" s="99" t="s">
        <v>2960</v>
      </c>
      <c r="C1147" s="96" t="s">
        <v>4250</v>
      </c>
      <c r="D1147" s="96" t="s">
        <v>11</v>
      </c>
      <c r="E1147" s="96">
        <v>60</v>
      </c>
      <c r="F1147" s="98">
        <v>3.9</v>
      </c>
      <c r="G1147" s="98">
        <f t="shared" si="17"/>
        <v>234</v>
      </c>
      <c r="H1147" s="124" t="s">
        <v>396</v>
      </c>
      <c r="I1147" s="96" t="s">
        <v>5059</v>
      </c>
      <c r="J1147" s="96" t="s">
        <v>1849</v>
      </c>
    </row>
    <row r="1148" spans="1:10" ht="60" x14ac:dyDescent="0.2">
      <c r="A1148" s="99" t="s">
        <v>2915</v>
      </c>
      <c r="B1148" s="99" t="s">
        <v>2961</v>
      </c>
      <c r="C1148" s="96" t="s">
        <v>4250</v>
      </c>
      <c r="D1148" s="96" t="s">
        <v>11</v>
      </c>
      <c r="E1148" s="96">
        <v>200</v>
      </c>
      <c r="F1148" s="98">
        <v>59</v>
      </c>
      <c r="G1148" s="98">
        <f t="shared" si="17"/>
        <v>11800</v>
      </c>
      <c r="H1148" s="124" t="s">
        <v>396</v>
      </c>
      <c r="I1148" s="96" t="s">
        <v>5059</v>
      </c>
      <c r="J1148" s="96" t="s">
        <v>1849</v>
      </c>
    </row>
    <row r="1149" spans="1:10" ht="60" x14ac:dyDescent="0.2">
      <c r="A1149" s="99" t="s">
        <v>2915</v>
      </c>
      <c r="B1149" s="99" t="s">
        <v>2962</v>
      </c>
      <c r="C1149" s="96" t="s">
        <v>4250</v>
      </c>
      <c r="D1149" s="96" t="s">
        <v>11</v>
      </c>
      <c r="E1149" s="96">
        <v>30</v>
      </c>
      <c r="F1149" s="98">
        <v>148.5</v>
      </c>
      <c r="G1149" s="98">
        <f t="shared" si="17"/>
        <v>4455</v>
      </c>
      <c r="H1149" s="124" t="s">
        <v>396</v>
      </c>
      <c r="I1149" s="96" t="s">
        <v>5059</v>
      </c>
      <c r="J1149" s="96" t="s">
        <v>1849</v>
      </c>
    </row>
    <row r="1150" spans="1:10" ht="60" x14ac:dyDescent="0.2">
      <c r="A1150" s="99" t="s">
        <v>2915</v>
      </c>
      <c r="B1150" s="99" t="s">
        <v>2963</v>
      </c>
      <c r="C1150" s="96" t="s">
        <v>4250</v>
      </c>
      <c r="D1150" s="96" t="s">
        <v>11</v>
      </c>
      <c r="E1150" s="96">
        <v>6</v>
      </c>
      <c r="F1150" s="98">
        <v>2140</v>
      </c>
      <c r="G1150" s="98">
        <f t="shared" ref="G1150:G1213" si="18">F1150*E1150</f>
        <v>12840</v>
      </c>
      <c r="H1150" s="124" t="s">
        <v>396</v>
      </c>
      <c r="I1150" s="96" t="s">
        <v>5059</v>
      </c>
      <c r="J1150" s="96" t="s">
        <v>1849</v>
      </c>
    </row>
    <row r="1151" spans="1:10" ht="60" x14ac:dyDescent="0.2">
      <c r="A1151" s="99" t="s">
        <v>2915</v>
      </c>
      <c r="B1151" s="99" t="s">
        <v>2964</v>
      </c>
      <c r="C1151" s="96" t="s">
        <v>4250</v>
      </c>
      <c r="D1151" s="96" t="s">
        <v>11</v>
      </c>
      <c r="E1151" s="96">
        <v>30</v>
      </c>
      <c r="F1151" s="98">
        <v>153</v>
      </c>
      <c r="G1151" s="98">
        <f t="shared" si="18"/>
        <v>4590</v>
      </c>
      <c r="H1151" s="124" t="s">
        <v>396</v>
      </c>
      <c r="I1151" s="96" t="s">
        <v>5059</v>
      </c>
      <c r="J1151" s="96" t="s">
        <v>1849</v>
      </c>
    </row>
    <row r="1152" spans="1:10" ht="60" x14ac:dyDescent="0.2">
      <c r="A1152" s="99" t="s">
        <v>2915</v>
      </c>
      <c r="B1152" s="99" t="s">
        <v>2965</v>
      </c>
      <c r="C1152" s="96" t="s">
        <v>4250</v>
      </c>
      <c r="D1152" s="96" t="s">
        <v>11</v>
      </c>
      <c r="E1152" s="96">
        <v>30</v>
      </c>
      <c r="F1152" s="98">
        <v>95</v>
      </c>
      <c r="G1152" s="98">
        <f t="shared" si="18"/>
        <v>2850</v>
      </c>
      <c r="H1152" s="124" t="s">
        <v>396</v>
      </c>
      <c r="I1152" s="96" t="s">
        <v>5059</v>
      </c>
      <c r="J1152" s="96" t="s">
        <v>1849</v>
      </c>
    </row>
    <row r="1153" spans="1:10" ht="60" x14ac:dyDescent="0.2">
      <c r="A1153" s="99" t="s">
        <v>2915</v>
      </c>
      <c r="B1153" s="99" t="s">
        <v>2966</v>
      </c>
      <c r="C1153" s="96" t="s">
        <v>4250</v>
      </c>
      <c r="D1153" s="96" t="s">
        <v>11</v>
      </c>
      <c r="E1153" s="96">
        <v>80</v>
      </c>
      <c r="F1153" s="98">
        <v>34</v>
      </c>
      <c r="G1153" s="98">
        <f t="shared" si="18"/>
        <v>2720</v>
      </c>
      <c r="H1153" s="124" t="s">
        <v>396</v>
      </c>
      <c r="I1153" s="96" t="s">
        <v>5059</v>
      </c>
      <c r="J1153" s="96" t="s">
        <v>1849</v>
      </c>
    </row>
    <row r="1154" spans="1:10" ht="60" x14ac:dyDescent="0.2">
      <c r="A1154" s="99" t="s">
        <v>2915</v>
      </c>
      <c r="B1154" s="99" t="s">
        <v>2967</v>
      </c>
      <c r="C1154" s="96" t="s">
        <v>4250</v>
      </c>
      <c r="D1154" s="96" t="s">
        <v>11</v>
      </c>
      <c r="E1154" s="96">
        <v>20</v>
      </c>
      <c r="F1154" s="98">
        <v>26.35</v>
      </c>
      <c r="G1154" s="98">
        <f t="shared" si="18"/>
        <v>527</v>
      </c>
      <c r="H1154" s="124" t="s">
        <v>396</v>
      </c>
      <c r="I1154" s="96" t="s">
        <v>5059</v>
      </c>
      <c r="J1154" s="96" t="s">
        <v>1849</v>
      </c>
    </row>
    <row r="1155" spans="1:10" ht="60" x14ac:dyDescent="0.2">
      <c r="A1155" s="99" t="s">
        <v>2915</v>
      </c>
      <c r="B1155" s="99" t="s">
        <v>2968</v>
      </c>
      <c r="C1155" s="96" t="s">
        <v>4250</v>
      </c>
      <c r="D1155" s="96" t="s">
        <v>11</v>
      </c>
      <c r="E1155" s="96">
        <v>10</v>
      </c>
      <c r="F1155" s="98">
        <v>131.66999999999999</v>
      </c>
      <c r="G1155" s="98">
        <f t="shared" si="18"/>
        <v>1316.6999999999998</v>
      </c>
      <c r="H1155" s="124" t="s">
        <v>396</v>
      </c>
      <c r="I1155" s="96" t="s">
        <v>5059</v>
      </c>
      <c r="J1155" s="96" t="s">
        <v>1849</v>
      </c>
    </row>
    <row r="1156" spans="1:10" ht="60" x14ac:dyDescent="0.2">
      <c r="A1156" s="99" t="s">
        <v>2915</v>
      </c>
      <c r="B1156" s="99" t="s">
        <v>2969</v>
      </c>
      <c r="C1156" s="96" t="s">
        <v>4250</v>
      </c>
      <c r="D1156" s="96" t="s">
        <v>11</v>
      </c>
      <c r="E1156" s="96">
        <v>10</v>
      </c>
      <c r="F1156" s="98">
        <v>97.75</v>
      </c>
      <c r="G1156" s="98">
        <f t="shared" si="18"/>
        <v>977.5</v>
      </c>
      <c r="H1156" s="124" t="s">
        <v>396</v>
      </c>
      <c r="I1156" s="96" t="s">
        <v>5059</v>
      </c>
      <c r="J1156" s="96" t="s">
        <v>1849</v>
      </c>
    </row>
    <row r="1157" spans="1:10" ht="48" x14ac:dyDescent="0.2">
      <c r="A1157" s="99" t="s">
        <v>2915</v>
      </c>
      <c r="B1157" s="99" t="s">
        <v>2970</v>
      </c>
      <c r="C1157" s="96" t="s">
        <v>4250</v>
      </c>
      <c r="D1157" s="96" t="s">
        <v>11</v>
      </c>
      <c r="E1157" s="96">
        <v>50</v>
      </c>
      <c r="F1157" s="98">
        <v>7.5</v>
      </c>
      <c r="G1157" s="98">
        <f t="shared" si="18"/>
        <v>375</v>
      </c>
      <c r="H1157" s="124" t="s">
        <v>396</v>
      </c>
      <c r="I1157" s="96" t="s">
        <v>5059</v>
      </c>
      <c r="J1157" s="96" t="s">
        <v>1849</v>
      </c>
    </row>
    <row r="1158" spans="1:10" ht="60" x14ac:dyDescent="0.2">
      <c r="A1158" s="99" t="s">
        <v>2915</v>
      </c>
      <c r="B1158" s="99" t="s">
        <v>2971</v>
      </c>
      <c r="C1158" s="96" t="s">
        <v>4250</v>
      </c>
      <c r="D1158" s="96" t="s">
        <v>11</v>
      </c>
      <c r="E1158" s="96">
        <v>30</v>
      </c>
      <c r="F1158" s="98">
        <v>45</v>
      </c>
      <c r="G1158" s="98">
        <f t="shared" si="18"/>
        <v>1350</v>
      </c>
      <c r="H1158" s="124" t="s">
        <v>396</v>
      </c>
      <c r="I1158" s="96" t="s">
        <v>5059</v>
      </c>
      <c r="J1158" s="96" t="s">
        <v>1849</v>
      </c>
    </row>
    <row r="1159" spans="1:10" ht="60" x14ac:dyDescent="0.2">
      <c r="A1159" s="99" t="s">
        <v>2915</v>
      </c>
      <c r="B1159" s="99" t="s">
        <v>2972</v>
      </c>
      <c r="C1159" s="96" t="s">
        <v>4250</v>
      </c>
      <c r="D1159" s="96" t="s">
        <v>11</v>
      </c>
      <c r="E1159" s="96">
        <v>20</v>
      </c>
      <c r="F1159" s="98">
        <v>58.65</v>
      </c>
      <c r="G1159" s="98">
        <f t="shared" si="18"/>
        <v>1173</v>
      </c>
      <c r="H1159" s="124" t="s">
        <v>396</v>
      </c>
      <c r="I1159" s="96" t="s">
        <v>5059</v>
      </c>
      <c r="J1159" s="96" t="s">
        <v>1849</v>
      </c>
    </row>
    <row r="1160" spans="1:10" ht="60" x14ac:dyDescent="0.2">
      <c r="A1160" s="99" t="s">
        <v>2915</v>
      </c>
      <c r="B1160" s="99" t="s">
        <v>2973</v>
      </c>
      <c r="C1160" s="96" t="s">
        <v>4250</v>
      </c>
      <c r="D1160" s="96" t="s">
        <v>11</v>
      </c>
      <c r="E1160" s="96">
        <v>20</v>
      </c>
      <c r="F1160" s="98">
        <v>16.649999999999999</v>
      </c>
      <c r="G1160" s="98">
        <f t="shared" si="18"/>
        <v>333</v>
      </c>
      <c r="H1160" s="124" t="s">
        <v>396</v>
      </c>
      <c r="I1160" s="96" t="s">
        <v>5059</v>
      </c>
      <c r="J1160" s="96" t="s">
        <v>1849</v>
      </c>
    </row>
    <row r="1161" spans="1:10" ht="72" x14ac:dyDescent="0.2">
      <c r="A1161" s="99" t="s">
        <v>2915</v>
      </c>
      <c r="B1161" s="99" t="s">
        <v>2974</v>
      </c>
      <c r="C1161" s="96" t="s">
        <v>4250</v>
      </c>
      <c r="D1161" s="96" t="s">
        <v>11</v>
      </c>
      <c r="E1161" s="96">
        <v>20</v>
      </c>
      <c r="F1161" s="98">
        <v>58.65</v>
      </c>
      <c r="G1161" s="98">
        <f t="shared" si="18"/>
        <v>1173</v>
      </c>
      <c r="H1161" s="124" t="s">
        <v>396</v>
      </c>
      <c r="I1161" s="96" t="s">
        <v>5059</v>
      </c>
      <c r="J1161" s="96" t="s">
        <v>1849</v>
      </c>
    </row>
    <row r="1162" spans="1:10" ht="60" x14ac:dyDescent="0.2">
      <c r="A1162" s="99" t="s">
        <v>2915</v>
      </c>
      <c r="B1162" s="99" t="s">
        <v>2975</v>
      </c>
      <c r="C1162" s="96" t="s">
        <v>4250</v>
      </c>
      <c r="D1162" s="96" t="s">
        <v>11</v>
      </c>
      <c r="E1162" s="96">
        <v>80</v>
      </c>
      <c r="F1162" s="98">
        <v>25.5</v>
      </c>
      <c r="G1162" s="98">
        <f t="shared" si="18"/>
        <v>2040</v>
      </c>
      <c r="H1162" s="124" t="s">
        <v>396</v>
      </c>
      <c r="I1162" s="96" t="s">
        <v>5059</v>
      </c>
      <c r="J1162" s="96" t="s">
        <v>1849</v>
      </c>
    </row>
    <row r="1163" spans="1:10" ht="60" x14ac:dyDescent="0.2">
      <c r="A1163" s="99" t="s">
        <v>2915</v>
      </c>
      <c r="B1163" s="99" t="s">
        <v>2976</v>
      </c>
      <c r="C1163" s="96" t="s">
        <v>4250</v>
      </c>
      <c r="D1163" s="96" t="s">
        <v>11</v>
      </c>
      <c r="E1163" s="96">
        <v>80</v>
      </c>
      <c r="F1163" s="98">
        <v>25.5</v>
      </c>
      <c r="G1163" s="98">
        <f t="shared" si="18"/>
        <v>2040</v>
      </c>
      <c r="H1163" s="124" t="s">
        <v>396</v>
      </c>
      <c r="I1163" s="96" t="s">
        <v>5059</v>
      </c>
      <c r="J1163" s="96" t="s">
        <v>1849</v>
      </c>
    </row>
    <row r="1164" spans="1:10" ht="60" x14ac:dyDescent="0.2">
      <c r="A1164" s="99" t="s">
        <v>2915</v>
      </c>
      <c r="B1164" s="99" t="s">
        <v>2977</v>
      </c>
      <c r="C1164" s="96" t="s">
        <v>4250</v>
      </c>
      <c r="D1164" s="96" t="s">
        <v>11</v>
      </c>
      <c r="E1164" s="96">
        <v>80</v>
      </c>
      <c r="F1164" s="98">
        <v>25.5</v>
      </c>
      <c r="G1164" s="98">
        <f t="shared" si="18"/>
        <v>2040</v>
      </c>
      <c r="H1164" s="124" t="s">
        <v>396</v>
      </c>
      <c r="I1164" s="96" t="s">
        <v>5059</v>
      </c>
      <c r="J1164" s="96" t="s">
        <v>1849</v>
      </c>
    </row>
    <row r="1165" spans="1:10" ht="60" x14ac:dyDescent="0.2">
      <c r="A1165" s="99" t="s">
        <v>2915</v>
      </c>
      <c r="B1165" s="99" t="s">
        <v>2978</v>
      </c>
      <c r="C1165" s="96" t="s">
        <v>4250</v>
      </c>
      <c r="D1165" s="96" t="s">
        <v>11</v>
      </c>
      <c r="E1165" s="96">
        <v>80</v>
      </c>
      <c r="F1165" s="98">
        <v>58.4</v>
      </c>
      <c r="G1165" s="98">
        <f t="shared" si="18"/>
        <v>4672</v>
      </c>
      <c r="H1165" s="124" t="s">
        <v>396</v>
      </c>
      <c r="I1165" s="96" t="s">
        <v>5059</v>
      </c>
      <c r="J1165" s="96" t="s">
        <v>1849</v>
      </c>
    </row>
    <row r="1166" spans="1:10" ht="60" x14ac:dyDescent="0.2">
      <c r="A1166" s="99" t="s">
        <v>2915</v>
      </c>
      <c r="B1166" s="99" t="s">
        <v>2979</v>
      </c>
      <c r="C1166" s="96" t="s">
        <v>4250</v>
      </c>
      <c r="D1166" s="96" t="s">
        <v>11</v>
      </c>
      <c r="E1166" s="96">
        <v>80</v>
      </c>
      <c r="F1166" s="98">
        <v>58.4</v>
      </c>
      <c r="G1166" s="98">
        <f t="shared" si="18"/>
        <v>4672</v>
      </c>
      <c r="H1166" s="124" t="s">
        <v>396</v>
      </c>
      <c r="I1166" s="96" t="s">
        <v>5059</v>
      </c>
      <c r="J1166" s="96" t="s">
        <v>1849</v>
      </c>
    </row>
    <row r="1167" spans="1:10" ht="24" x14ac:dyDescent="0.2">
      <c r="A1167" s="99" t="s">
        <v>2915</v>
      </c>
      <c r="B1167" s="99" t="s">
        <v>2980</v>
      </c>
      <c r="C1167" s="96" t="s">
        <v>4250</v>
      </c>
      <c r="D1167" s="96" t="s">
        <v>11</v>
      </c>
      <c r="E1167" s="96">
        <v>6</v>
      </c>
      <c r="F1167" s="98">
        <v>89</v>
      </c>
      <c r="G1167" s="98">
        <f t="shared" si="18"/>
        <v>534</v>
      </c>
      <c r="H1167" s="124" t="s">
        <v>396</v>
      </c>
      <c r="I1167" s="96" t="s">
        <v>5059</v>
      </c>
      <c r="J1167" s="96" t="s">
        <v>1849</v>
      </c>
    </row>
    <row r="1168" spans="1:10" ht="24" x14ac:dyDescent="0.2">
      <c r="A1168" s="99" t="s">
        <v>2915</v>
      </c>
      <c r="B1168" s="99" t="s">
        <v>2981</v>
      </c>
      <c r="C1168" s="96" t="s">
        <v>4250</v>
      </c>
      <c r="D1168" s="96" t="s">
        <v>11</v>
      </c>
      <c r="E1168" s="96">
        <v>7</v>
      </c>
      <c r="F1168" s="98">
        <v>89</v>
      </c>
      <c r="G1168" s="98">
        <f t="shared" si="18"/>
        <v>623</v>
      </c>
      <c r="H1168" s="124" t="s">
        <v>396</v>
      </c>
      <c r="I1168" s="96" t="s">
        <v>5059</v>
      </c>
      <c r="J1168" s="96" t="s">
        <v>1849</v>
      </c>
    </row>
    <row r="1169" spans="1:10" ht="24" x14ac:dyDescent="0.2">
      <c r="A1169" s="99" t="s">
        <v>2915</v>
      </c>
      <c r="B1169" s="99" t="s">
        <v>2982</v>
      </c>
      <c r="C1169" s="96" t="s">
        <v>4250</v>
      </c>
      <c r="D1169" s="96" t="s">
        <v>11</v>
      </c>
      <c r="E1169" s="96">
        <v>7</v>
      </c>
      <c r="F1169" s="98">
        <v>99</v>
      </c>
      <c r="G1169" s="98">
        <f t="shared" si="18"/>
        <v>693</v>
      </c>
      <c r="H1169" s="124" t="s">
        <v>396</v>
      </c>
      <c r="I1169" s="96" t="s">
        <v>5059</v>
      </c>
      <c r="J1169" s="96" t="s">
        <v>1849</v>
      </c>
    </row>
    <row r="1170" spans="1:10" ht="72" x14ac:dyDescent="0.2">
      <c r="A1170" s="99" t="s">
        <v>46</v>
      </c>
      <c r="B1170" s="99" t="s">
        <v>2983</v>
      </c>
      <c r="C1170" s="96" t="s">
        <v>4250</v>
      </c>
      <c r="D1170" s="96" t="s">
        <v>11</v>
      </c>
      <c r="E1170" s="96">
        <v>8</v>
      </c>
      <c r="F1170" s="98">
        <v>679</v>
      </c>
      <c r="G1170" s="98">
        <f t="shared" si="18"/>
        <v>5432</v>
      </c>
      <c r="H1170" s="124" t="s">
        <v>396</v>
      </c>
      <c r="I1170" s="96" t="s">
        <v>5059</v>
      </c>
      <c r="J1170" s="96" t="s">
        <v>1849</v>
      </c>
    </row>
    <row r="1171" spans="1:10" ht="60" x14ac:dyDescent="0.2">
      <c r="A1171" s="99" t="s">
        <v>2984</v>
      </c>
      <c r="B1171" s="99" t="s">
        <v>2985</v>
      </c>
      <c r="C1171" s="96" t="s">
        <v>4251</v>
      </c>
      <c r="D1171" s="96" t="s">
        <v>11</v>
      </c>
      <c r="E1171" s="96">
        <v>1</v>
      </c>
      <c r="F1171" s="98">
        <v>2620</v>
      </c>
      <c r="G1171" s="98">
        <f t="shared" si="18"/>
        <v>2620</v>
      </c>
      <c r="H1171" s="124" t="s">
        <v>396</v>
      </c>
      <c r="I1171" s="96" t="s">
        <v>5059</v>
      </c>
      <c r="J1171" s="96" t="s">
        <v>1849</v>
      </c>
    </row>
    <row r="1172" spans="1:10" ht="60" x14ac:dyDescent="0.2">
      <c r="A1172" s="99" t="s">
        <v>2984</v>
      </c>
      <c r="B1172" s="99" t="s">
        <v>2986</v>
      </c>
      <c r="C1172" s="96" t="s">
        <v>4251</v>
      </c>
      <c r="D1172" s="96" t="s">
        <v>11</v>
      </c>
      <c r="E1172" s="96">
        <v>2</v>
      </c>
      <c r="F1172" s="98">
        <v>787.5</v>
      </c>
      <c r="G1172" s="98">
        <f t="shared" si="18"/>
        <v>1575</v>
      </c>
      <c r="H1172" s="124" t="s">
        <v>396</v>
      </c>
      <c r="I1172" s="96" t="s">
        <v>5059</v>
      </c>
      <c r="J1172" s="96" t="s">
        <v>1849</v>
      </c>
    </row>
    <row r="1173" spans="1:10" ht="60" x14ac:dyDescent="0.2">
      <c r="A1173" s="99" t="s">
        <v>2984</v>
      </c>
      <c r="B1173" s="82" t="s">
        <v>2987</v>
      </c>
      <c r="C1173" s="96" t="s">
        <v>4251</v>
      </c>
      <c r="D1173" s="96" t="s">
        <v>11</v>
      </c>
      <c r="E1173" s="96">
        <v>150</v>
      </c>
      <c r="F1173" s="98">
        <v>15</v>
      </c>
      <c r="G1173" s="98">
        <f t="shared" si="18"/>
        <v>2250</v>
      </c>
      <c r="H1173" s="124" t="s">
        <v>396</v>
      </c>
      <c r="I1173" s="96" t="s">
        <v>5059</v>
      </c>
      <c r="J1173" s="96" t="s">
        <v>1849</v>
      </c>
    </row>
    <row r="1174" spans="1:10" ht="36" x14ac:dyDescent="0.2">
      <c r="A1174" s="99" t="s">
        <v>25</v>
      </c>
      <c r="B1174" s="99" t="s">
        <v>2988</v>
      </c>
      <c r="C1174" s="96" t="s">
        <v>4245</v>
      </c>
      <c r="D1174" s="96" t="s">
        <v>11</v>
      </c>
      <c r="E1174" s="96">
        <v>24</v>
      </c>
      <c r="F1174" s="98">
        <v>633.26</v>
      </c>
      <c r="G1174" s="98">
        <f t="shared" si="18"/>
        <v>15198.24</v>
      </c>
      <c r="H1174" s="124" t="s">
        <v>396</v>
      </c>
      <c r="I1174" s="96" t="s">
        <v>5059</v>
      </c>
      <c r="J1174" s="96" t="s">
        <v>1849</v>
      </c>
    </row>
    <row r="1175" spans="1:10" ht="24" x14ac:dyDescent="0.2">
      <c r="A1175" s="99" t="s">
        <v>25</v>
      </c>
      <c r="B1175" s="99" t="s">
        <v>2122</v>
      </c>
      <c r="C1175" s="96" t="s">
        <v>4250</v>
      </c>
      <c r="D1175" s="96" t="s">
        <v>18</v>
      </c>
      <c r="E1175" s="96">
        <v>70</v>
      </c>
      <c r="F1175" s="98">
        <v>12.32</v>
      </c>
      <c r="G1175" s="98">
        <f t="shared" si="18"/>
        <v>862.4</v>
      </c>
      <c r="H1175" s="124" t="s">
        <v>396</v>
      </c>
      <c r="I1175" s="96" t="s">
        <v>5059</v>
      </c>
      <c r="J1175" s="96" t="s">
        <v>1849</v>
      </c>
    </row>
    <row r="1176" spans="1:10" ht="24" x14ac:dyDescent="0.2">
      <c r="A1176" s="99" t="s">
        <v>25</v>
      </c>
      <c r="B1176" s="99" t="s">
        <v>2123</v>
      </c>
      <c r="C1176" s="96" t="s">
        <v>4250</v>
      </c>
      <c r="D1176" s="96" t="s">
        <v>11</v>
      </c>
      <c r="E1176" s="96">
        <v>2</v>
      </c>
      <c r="F1176" s="98">
        <v>22</v>
      </c>
      <c r="G1176" s="98">
        <f t="shared" si="18"/>
        <v>44</v>
      </c>
      <c r="H1176" s="124" t="s">
        <v>396</v>
      </c>
      <c r="I1176" s="96" t="s">
        <v>5059</v>
      </c>
      <c r="J1176" s="96" t="s">
        <v>1849</v>
      </c>
    </row>
    <row r="1177" spans="1:10" ht="24" x14ac:dyDescent="0.2">
      <c r="A1177" s="99" t="s">
        <v>25</v>
      </c>
      <c r="B1177" s="99" t="s">
        <v>2989</v>
      </c>
      <c r="C1177" s="96" t="s">
        <v>4250</v>
      </c>
      <c r="D1177" s="96" t="s">
        <v>11</v>
      </c>
      <c r="E1177" s="96">
        <v>7</v>
      </c>
      <c r="F1177" s="98">
        <v>22</v>
      </c>
      <c r="G1177" s="98">
        <f t="shared" si="18"/>
        <v>154</v>
      </c>
      <c r="H1177" s="124" t="s">
        <v>396</v>
      </c>
      <c r="I1177" s="96" t="s">
        <v>5059</v>
      </c>
      <c r="J1177" s="96" t="s">
        <v>1849</v>
      </c>
    </row>
    <row r="1178" spans="1:10" ht="24" x14ac:dyDescent="0.2">
      <c r="A1178" s="99" t="s">
        <v>25</v>
      </c>
      <c r="B1178" s="99" t="s">
        <v>2125</v>
      </c>
      <c r="C1178" s="96" t="s">
        <v>4250</v>
      </c>
      <c r="D1178" s="96" t="s">
        <v>18</v>
      </c>
      <c r="E1178" s="96">
        <v>10</v>
      </c>
      <c r="F1178" s="98" t="s">
        <v>2990</v>
      </c>
      <c r="G1178" s="98" t="e">
        <f t="shared" si="18"/>
        <v>#VALUE!</v>
      </c>
      <c r="H1178" s="124" t="s">
        <v>396</v>
      </c>
      <c r="I1178" s="96" t="s">
        <v>5059</v>
      </c>
      <c r="J1178" s="96" t="s">
        <v>1849</v>
      </c>
    </row>
    <row r="1179" spans="1:10" ht="24" x14ac:dyDescent="0.2">
      <c r="A1179" s="99" t="s">
        <v>25</v>
      </c>
      <c r="B1179" s="99" t="s">
        <v>2126</v>
      </c>
      <c r="C1179" s="96" t="s">
        <v>4250</v>
      </c>
      <c r="D1179" s="96" t="s">
        <v>11</v>
      </c>
      <c r="E1179" s="96">
        <v>6</v>
      </c>
      <c r="F1179" s="98">
        <v>20</v>
      </c>
      <c r="G1179" s="98">
        <f t="shared" si="18"/>
        <v>120</v>
      </c>
      <c r="H1179" s="124" t="s">
        <v>396</v>
      </c>
      <c r="I1179" s="96" t="s">
        <v>5059</v>
      </c>
      <c r="J1179" s="96" t="s">
        <v>1849</v>
      </c>
    </row>
    <row r="1180" spans="1:10" ht="24" x14ac:dyDescent="0.2">
      <c r="A1180" s="99" t="s">
        <v>25</v>
      </c>
      <c r="B1180" s="99" t="s">
        <v>2991</v>
      </c>
      <c r="C1180" s="96" t="s">
        <v>4250</v>
      </c>
      <c r="D1180" s="96" t="s">
        <v>11</v>
      </c>
      <c r="E1180" s="96">
        <v>7</v>
      </c>
      <c r="F1180" s="98">
        <v>16</v>
      </c>
      <c r="G1180" s="98">
        <f t="shared" si="18"/>
        <v>112</v>
      </c>
      <c r="H1180" s="124" t="s">
        <v>396</v>
      </c>
      <c r="I1180" s="96" t="s">
        <v>5059</v>
      </c>
      <c r="J1180" s="96" t="s">
        <v>1849</v>
      </c>
    </row>
    <row r="1181" spans="1:10" ht="24" x14ac:dyDescent="0.2">
      <c r="A1181" s="99" t="s">
        <v>25</v>
      </c>
      <c r="B1181" s="99" t="s">
        <v>2992</v>
      </c>
      <c r="C1181" s="96" t="s">
        <v>4250</v>
      </c>
      <c r="D1181" s="96" t="s">
        <v>18</v>
      </c>
      <c r="E1181" s="96">
        <v>1</v>
      </c>
      <c r="F1181" s="98">
        <v>17</v>
      </c>
      <c r="G1181" s="98">
        <f t="shared" si="18"/>
        <v>17</v>
      </c>
      <c r="H1181" s="124" t="s">
        <v>396</v>
      </c>
      <c r="I1181" s="96" t="s">
        <v>5059</v>
      </c>
      <c r="J1181" s="96" t="s">
        <v>1849</v>
      </c>
    </row>
    <row r="1182" spans="1:10" ht="24" x14ac:dyDescent="0.2">
      <c r="A1182" s="99" t="s">
        <v>25</v>
      </c>
      <c r="B1182" s="99" t="s">
        <v>2129</v>
      </c>
      <c r="C1182" s="96" t="s">
        <v>4250</v>
      </c>
      <c r="D1182" s="96" t="s">
        <v>11</v>
      </c>
      <c r="E1182" s="96">
        <v>6</v>
      </c>
      <c r="F1182" s="98">
        <v>34</v>
      </c>
      <c r="G1182" s="98">
        <f t="shared" si="18"/>
        <v>204</v>
      </c>
      <c r="H1182" s="124" t="s">
        <v>396</v>
      </c>
      <c r="I1182" s="96" t="s">
        <v>5059</v>
      </c>
      <c r="J1182" s="96" t="s">
        <v>1849</v>
      </c>
    </row>
    <row r="1183" spans="1:10" ht="24" x14ac:dyDescent="0.2">
      <c r="A1183" s="99" t="s">
        <v>25</v>
      </c>
      <c r="B1183" s="99" t="s">
        <v>2130</v>
      </c>
      <c r="C1183" s="96" t="s">
        <v>4250</v>
      </c>
      <c r="D1183" s="96" t="s">
        <v>11</v>
      </c>
      <c r="E1183" s="96">
        <v>2</v>
      </c>
      <c r="F1183" s="98">
        <v>10</v>
      </c>
      <c r="G1183" s="98">
        <f t="shared" si="18"/>
        <v>20</v>
      </c>
      <c r="H1183" s="124" t="s">
        <v>396</v>
      </c>
      <c r="I1183" s="96" t="s">
        <v>5059</v>
      </c>
      <c r="J1183" s="96" t="s">
        <v>1849</v>
      </c>
    </row>
    <row r="1184" spans="1:10" ht="24" x14ac:dyDescent="0.2">
      <c r="A1184" s="99" t="s">
        <v>25</v>
      </c>
      <c r="B1184" s="99" t="s">
        <v>2131</v>
      </c>
      <c r="C1184" s="96" t="s">
        <v>4250</v>
      </c>
      <c r="D1184" s="96" t="s">
        <v>11</v>
      </c>
      <c r="E1184" s="96">
        <v>15</v>
      </c>
      <c r="F1184" s="98">
        <v>6</v>
      </c>
      <c r="G1184" s="98">
        <f t="shared" si="18"/>
        <v>90</v>
      </c>
      <c r="H1184" s="124" t="s">
        <v>396</v>
      </c>
      <c r="I1184" s="96" t="s">
        <v>5059</v>
      </c>
      <c r="J1184" s="96" t="s">
        <v>1849</v>
      </c>
    </row>
    <row r="1185" spans="1:10" ht="24" x14ac:dyDescent="0.2">
      <c r="A1185" s="99" t="s">
        <v>25</v>
      </c>
      <c r="B1185" s="99" t="s">
        <v>2132</v>
      </c>
      <c r="C1185" s="96" t="s">
        <v>4250</v>
      </c>
      <c r="D1185" s="96" t="s">
        <v>18</v>
      </c>
      <c r="E1185" s="96">
        <v>60</v>
      </c>
      <c r="F1185" s="98">
        <v>7.5</v>
      </c>
      <c r="G1185" s="98">
        <f t="shared" si="18"/>
        <v>450</v>
      </c>
      <c r="H1185" s="124" t="s">
        <v>396</v>
      </c>
      <c r="I1185" s="96" t="s">
        <v>5059</v>
      </c>
      <c r="J1185" s="96" t="s">
        <v>1849</v>
      </c>
    </row>
    <row r="1186" spans="1:10" ht="24" x14ac:dyDescent="0.2">
      <c r="A1186" s="99" t="s">
        <v>25</v>
      </c>
      <c r="B1186" s="99" t="s">
        <v>2759</v>
      </c>
      <c r="C1186" s="96" t="s">
        <v>4250</v>
      </c>
      <c r="D1186" s="96" t="s">
        <v>11</v>
      </c>
      <c r="E1186" s="96">
        <v>1</v>
      </c>
      <c r="F1186" s="98">
        <v>22.9</v>
      </c>
      <c r="G1186" s="98">
        <f t="shared" si="18"/>
        <v>22.9</v>
      </c>
      <c r="H1186" s="124" t="s">
        <v>396</v>
      </c>
      <c r="I1186" s="96" t="s">
        <v>5059</v>
      </c>
      <c r="J1186" s="96" t="s">
        <v>1849</v>
      </c>
    </row>
    <row r="1187" spans="1:10" ht="24" x14ac:dyDescent="0.2">
      <c r="A1187" s="99" t="s">
        <v>25</v>
      </c>
      <c r="B1187" s="82" t="s">
        <v>2993</v>
      </c>
      <c r="C1187" s="96" t="s">
        <v>4250</v>
      </c>
      <c r="D1187" s="96" t="s">
        <v>11</v>
      </c>
      <c r="E1187" s="96">
        <v>1</v>
      </c>
      <c r="F1187" s="98">
        <v>38</v>
      </c>
      <c r="G1187" s="98">
        <f t="shared" si="18"/>
        <v>38</v>
      </c>
      <c r="H1187" s="124" t="s">
        <v>396</v>
      </c>
      <c r="I1187" s="96" t="s">
        <v>5059</v>
      </c>
      <c r="J1187" s="96" t="s">
        <v>1849</v>
      </c>
    </row>
    <row r="1188" spans="1:10" ht="24" x14ac:dyDescent="0.2">
      <c r="A1188" s="99" t="s">
        <v>25</v>
      </c>
      <c r="B1188" s="82" t="s">
        <v>135</v>
      </c>
      <c r="C1188" s="96" t="s">
        <v>4250</v>
      </c>
      <c r="D1188" s="96" t="s">
        <v>11</v>
      </c>
      <c r="E1188" s="96">
        <v>1</v>
      </c>
      <c r="F1188" s="98">
        <v>259.89999999999998</v>
      </c>
      <c r="G1188" s="98">
        <f t="shared" si="18"/>
        <v>259.89999999999998</v>
      </c>
      <c r="H1188" s="124" t="s">
        <v>396</v>
      </c>
      <c r="I1188" s="96" t="s">
        <v>5059</v>
      </c>
      <c r="J1188" s="96" t="s">
        <v>1849</v>
      </c>
    </row>
    <row r="1189" spans="1:10" ht="24" x14ac:dyDescent="0.2">
      <c r="A1189" s="99" t="s">
        <v>25</v>
      </c>
      <c r="B1189" s="82" t="s">
        <v>2994</v>
      </c>
      <c r="C1189" s="96" t="s">
        <v>4250</v>
      </c>
      <c r="D1189" s="96" t="s">
        <v>11</v>
      </c>
      <c r="E1189" s="96">
        <v>1</v>
      </c>
      <c r="F1189" s="98">
        <v>39</v>
      </c>
      <c r="G1189" s="98">
        <f t="shared" si="18"/>
        <v>39</v>
      </c>
      <c r="H1189" s="124" t="s">
        <v>396</v>
      </c>
      <c r="I1189" s="96" t="s">
        <v>5059</v>
      </c>
      <c r="J1189" s="96" t="s">
        <v>1849</v>
      </c>
    </row>
    <row r="1190" spans="1:10" ht="24" x14ac:dyDescent="0.2">
      <c r="A1190" s="99" t="s">
        <v>25</v>
      </c>
      <c r="B1190" s="82" t="s">
        <v>2995</v>
      </c>
      <c r="C1190" s="96" t="s">
        <v>4250</v>
      </c>
      <c r="D1190" s="96" t="s">
        <v>11</v>
      </c>
      <c r="E1190" s="96">
        <v>1</v>
      </c>
      <c r="F1190" s="98">
        <v>61</v>
      </c>
      <c r="G1190" s="98">
        <f t="shared" si="18"/>
        <v>61</v>
      </c>
      <c r="H1190" s="124" t="s">
        <v>396</v>
      </c>
      <c r="I1190" s="96" t="s">
        <v>5059</v>
      </c>
      <c r="J1190" s="96" t="s">
        <v>1849</v>
      </c>
    </row>
    <row r="1191" spans="1:10" ht="24" x14ac:dyDescent="0.2">
      <c r="A1191" s="99" t="s">
        <v>25</v>
      </c>
      <c r="B1191" s="82" t="s">
        <v>2469</v>
      </c>
      <c r="C1191" s="96" t="s">
        <v>4250</v>
      </c>
      <c r="D1191" s="96" t="s">
        <v>11</v>
      </c>
      <c r="E1191" s="96">
        <v>3</v>
      </c>
      <c r="F1191" s="98">
        <v>12</v>
      </c>
      <c r="G1191" s="98">
        <f t="shared" si="18"/>
        <v>36</v>
      </c>
      <c r="H1191" s="124" t="s">
        <v>396</v>
      </c>
      <c r="I1191" s="96" t="s">
        <v>5059</v>
      </c>
      <c r="J1191" s="96" t="s">
        <v>1849</v>
      </c>
    </row>
    <row r="1192" spans="1:10" ht="39.75" customHeight="1" x14ac:dyDescent="0.2">
      <c r="A1192" s="99" t="s">
        <v>2996</v>
      </c>
      <c r="B1192" s="99" t="s">
        <v>2997</v>
      </c>
      <c r="C1192" s="96" t="s">
        <v>4252</v>
      </c>
      <c r="D1192" s="96" t="s">
        <v>11</v>
      </c>
      <c r="E1192" s="96">
        <v>1</v>
      </c>
      <c r="F1192" s="98">
        <v>545</v>
      </c>
      <c r="G1192" s="98">
        <f t="shared" si="18"/>
        <v>545</v>
      </c>
      <c r="H1192" s="124" t="s">
        <v>396</v>
      </c>
      <c r="I1192" s="96" t="s">
        <v>5059</v>
      </c>
      <c r="J1192" s="96" t="s">
        <v>1849</v>
      </c>
    </row>
    <row r="1193" spans="1:10" ht="60" x14ac:dyDescent="0.2">
      <c r="A1193" s="99" t="s">
        <v>2996</v>
      </c>
      <c r="B1193" s="99" t="s">
        <v>2998</v>
      </c>
      <c r="C1193" s="96" t="s">
        <v>4252</v>
      </c>
      <c r="D1193" s="96" t="s">
        <v>11</v>
      </c>
      <c r="E1193" s="96">
        <v>1</v>
      </c>
      <c r="F1193" s="98">
        <v>505</v>
      </c>
      <c r="G1193" s="98">
        <f t="shared" si="18"/>
        <v>505</v>
      </c>
      <c r="H1193" s="124" t="s">
        <v>396</v>
      </c>
      <c r="I1193" s="96" t="s">
        <v>5059</v>
      </c>
      <c r="J1193" s="96" t="s">
        <v>1849</v>
      </c>
    </row>
    <row r="1194" spans="1:10" ht="60" x14ac:dyDescent="0.2">
      <c r="A1194" s="99" t="s">
        <v>2996</v>
      </c>
      <c r="B1194" s="99" t="s">
        <v>2999</v>
      </c>
      <c r="C1194" s="96" t="s">
        <v>4252</v>
      </c>
      <c r="D1194" s="96" t="s">
        <v>11</v>
      </c>
      <c r="E1194" s="96">
        <v>1</v>
      </c>
      <c r="F1194" s="98">
        <v>435</v>
      </c>
      <c r="G1194" s="98">
        <f t="shared" si="18"/>
        <v>435</v>
      </c>
      <c r="H1194" s="124" t="s">
        <v>396</v>
      </c>
      <c r="I1194" s="96" t="s">
        <v>5059</v>
      </c>
      <c r="J1194" s="96" t="s">
        <v>1849</v>
      </c>
    </row>
    <row r="1195" spans="1:10" ht="60" x14ac:dyDescent="0.2">
      <c r="A1195" s="99" t="s">
        <v>2996</v>
      </c>
      <c r="B1195" s="99" t="s">
        <v>3000</v>
      </c>
      <c r="C1195" s="96" t="s">
        <v>4252</v>
      </c>
      <c r="D1195" s="96" t="s">
        <v>11</v>
      </c>
      <c r="E1195" s="96">
        <v>1</v>
      </c>
      <c r="F1195" s="98">
        <v>415</v>
      </c>
      <c r="G1195" s="98">
        <f t="shared" si="18"/>
        <v>415</v>
      </c>
      <c r="H1195" s="124" t="s">
        <v>396</v>
      </c>
      <c r="I1195" s="96" t="s">
        <v>5059</v>
      </c>
      <c r="J1195" s="96" t="s">
        <v>1849</v>
      </c>
    </row>
    <row r="1196" spans="1:10" ht="60" x14ac:dyDescent="0.2">
      <c r="A1196" s="99" t="s">
        <v>2996</v>
      </c>
      <c r="B1196" s="99" t="s">
        <v>3001</v>
      </c>
      <c r="C1196" s="96" t="s">
        <v>4252</v>
      </c>
      <c r="D1196" s="96" t="s">
        <v>11</v>
      </c>
      <c r="E1196" s="96">
        <v>20</v>
      </c>
      <c r="F1196" s="98">
        <v>8</v>
      </c>
      <c r="G1196" s="98">
        <f t="shared" si="18"/>
        <v>160</v>
      </c>
      <c r="H1196" s="124" t="s">
        <v>396</v>
      </c>
      <c r="I1196" s="96" t="s">
        <v>5059</v>
      </c>
      <c r="J1196" s="96" t="s">
        <v>1849</v>
      </c>
    </row>
    <row r="1197" spans="1:10" ht="60" x14ac:dyDescent="0.2">
      <c r="A1197" s="99" t="s">
        <v>2996</v>
      </c>
      <c r="B1197" s="99" t="s">
        <v>3002</v>
      </c>
      <c r="C1197" s="96" t="s">
        <v>4252</v>
      </c>
      <c r="D1197" s="96" t="s">
        <v>11</v>
      </c>
      <c r="E1197" s="96">
        <v>3</v>
      </c>
      <c r="F1197" s="98">
        <v>20</v>
      </c>
      <c r="G1197" s="98">
        <f t="shared" si="18"/>
        <v>60</v>
      </c>
      <c r="H1197" s="124" t="s">
        <v>396</v>
      </c>
      <c r="I1197" s="96" t="s">
        <v>5059</v>
      </c>
      <c r="J1197" s="96" t="s">
        <v>1849</v>
      </c>
    </row>
    <row r="1198" spans="1:10" ht="60" x14ac:dyDescent="0.2">
      <c r="A1198" s="99" t="s">
        <v>2996</v>
      </c>
      <c r="B1198" s="99" t="s">
        <v>3003</v>
      </c>
      <c r="C1198" s="96" t="s">
        <v>4252</v>
      </c>
      <c r="D1198" s="96" t="s">
        <v>11</v>
      </c>
      <c r="E1198" s="96">
        <v>1</v>
      </c>
      <c r="F1198" s="98">
        <v>794</v>
      </c>
      <c r="G1198" s="98">
        <f t="shared" si="18"/>
        <v>794</v>
      </c>
      <c r="H1198" s="124" t="s">
        <v>396</v>
      </c>
      <c r="I1198" s="96" t="s">
        <v>5059</v>
      </c>
      <c r="J1198" s="96" t="s">
        <v>1849</v>
      </c>
    </row>
    <row r="1199" spans="1:10" ht="60" x14ac:dyDescent="0.2">
      <c r="A1199" s="99" t="s">
        <v>2996</v>
      </c>
      <c r="B1199" s="99" t="s">
        <v>3004</v>
      </c>
      <c r="C1199" s="96" t="s">
        <v>4252</v>
      </c>
      <c r="D1199" s="96" t="s">
        <v>11</v>
      </c>
      <c r="E1199" s="96">
        <v>1</v>
      </c>
      <c r="F1199" s="98">
        <v>662</v>
      </c>
      <c r="G1199" s="98">
        <f t="shared" si="18"/>
        <v>662</v>
      </c>
      <c r="H1199" s="124" t="s">
        <v>396</v>
      </c>
      <c r="I1199" s="96" t="s">
        <v>5059</v>
      </c>
      <c r="J1199" s="96" t="s">
        <v>1849</v>
      </c>
    </row>
    <row r="1200" spans="1:10" ht="60" x14ac:dyDescent="0.2">
      <c r="A1200" s="99" t="s">
        <v>2996</v>
      </c>
      <c r="B1200" s="99" t="s">
        <v>3005</v>
      </c>
      <c r="C1200" s="96" t="s">
        <v>4252</v>
      </c>
      <c r="D1200" s="96" t="s">
        <v>11</v>
      </c>
      <c r="E1200" s="96">
        <v>3</v>
      </c>
      <c r="F1200" s="98">
        <v>140</v>
      </c>
      <c r="G1200" s="98">
        <f t="shared" si="18"/>
        <v>420</v>
      </c>
      <c r="H1200" s="124" t="s">
        <v>396</v>
      </c>
      <c r="I1200" s="96" t="s">
        <v>5059</v>
      </c>
      <c r="J1200" s="96" t="s">
        <v>1849</v>
      </c>
    </row>
    <row r="1201" spans="1:10" ht="60" x14ac:dyDescent="0.2">
      <c r="A1201" s="99" t="s">
        <v>2996</v>
      </c>
      <c r="B1201" s="99" t="s">
        <v>3006</v>
      </c>
      <c r="C1201" s="96" t="s">
        <v>4252</v>
      </c>
      <c r="D1201" s="96" t="s">
        <v>11</v>
      </c>
      <c r="E1201" s="96">
        <v>12</v>
      </c>
      <c r="F1201" s="98">
        <v>8</v>
      </c>
      <c r="G1201" s="98">
        <f t="shared" si="18"/>
        <v>96</v>
      </c>
      <c r="H1201" s="124" t="s">
        <v>396</v>
      </c>
      <c r="I1201" s="96" t="s">
        <v>5059</v>
      </c>
      <c r="J1201" s="96" t="s">
        <v>1849</v>
      </c>
    </row>
    <row r="1202" spans="1:10" ht="60" x14ac:dyDescent="0.2">
      <c r="A1202" s="99" t="s">
        <v>2996</v>
      </c>
      <c r="B1202" s="99" t="s">
        <v>3007</v>
      </c>
      <c r="C1202" s="96" t="s">
        <v>4252</v>
      </c>
      <c r="D1202" s="96" t="s">
        <v>11</v>
      </c>
      <c r="E1202" s="96">
        <v>12</v>
      </c>
      <c r="F1202" s="98">
        <v>8</v>
      </c>
      <c r="G1202" s="98">
        <f t="shared" si="18"/>
        <v>96</v>
      </c>
      <c r="H1202" s="124" t="s">
        <v>396</v>
      </c>
      <c r="I1202" s="96" t="s">
        <v>5059</v>
      </c>
      <c r="J1202" s="96" t="s">
        <v>1849</v>
      </c>
    </row>
    <row r="1203" spans="1:10" ht="60" x14ac:dyDescent="0.2">
      <c r="A1203" s="99" t="s">
        <v>2996</v>
      </c>
      <c r="B1203" s="99" t="s">
        <v>3008</v>
      </c>
      <c r="C1203" s="96" t="s">
        <v>4252</v>
      </c>
      <c r="D1203" s="96" t="s">
        <v>11</v>
      </c>
      <c r="E1203" s="96">
        <v>12</v>
      </c>
      <c r="F1203" s="98">
        <v>8</v>
      </c>
      <c r="G1203" s="98">
        <f t="shared" si="18"/>
        <v>96</v>
      </c>
      <c r="H1203" s="124" t="s">
        <v>396</v>
      </c>
      <c r="I1203" s="96" t="s">
        <v>5059</v>
      </c>
      <c r="J1203" s="96" t="s">
        <v>1849</v>
      </c>
    </row>
    <row r="1204" spans="1:10" ht="60" x14ac:dyDescent="0.2">
      <c r="A1204" s="99" t="s">
        <v>2996</v>
      </c>
      <c r="B1204" s="99" t="s">
        <v>3009</v>
      </c>
      <c r="C1204" s="96" t="s">
        <v>4252</v>
      </c>
      <c r="D1204" s="96" t="s">
        <v>11</v>
      </c>
      <c r="E1204" s="96">
        <v>1</v>
      </c>
      <c r="F1204" s="98">
        <v>35</v>
      </c>
      <c r="G1204" s="98">
        <f t="shared" si="18"/>
        <v>35</v>
      </c>
      <c r="H1204" s="124" t="s">
        <v>396</v>
      </c>
      <c r="I1204" s="96" t="s">
        <v>5059</v>
      </c>
      <c r="J1204" s="96" t="s">
        <v>1849</v>
      </c>
    </row>
    <row r="1205" spans="1:10" ht="60" x14ac:dyDescent="0.2">
      <c r="A1205" s="99" t="s">
        <v>2996</v>
      </c>
      <c r="B1205" s="99" t="s">
        <v>3010</v>
      </c>
      <c r="C1205" s="96" t="s">
        <v>4252</v>
      </c>
      <c r="D1205" s="96" t="s">
        <v>11</v>
      </c>
      <c r="E1205" s="96">
        <v>3</v>
      </c>
      <c r="F1205" s="98">
        <v>700</v>
      </c>
      <c r="G1205" s="98">
        <f t="shared" si="18"/>
        <v>2100</v>
      </c>
      <c r="H1205" s="124" t="s">
        <v>396</v>
      </c>
      <c r="I1205" s="96" t="s">
        <v>5059</v>
      </c>
      <c r="J1205" s="96" t="s">
        <v>1849</v>
      </c>
    </row>
    <row r="1206" spans="1:10" ht="60" x14ac:dyDescent="0.2">
      <c r="A1206" s="99" t="s">
        <v>2996</v>
      </c>
      <c r="B1206" s="99" t="s">
        <v>3011</v>
      </c>
      <c r="C1206" s="96" t="s">
        <v>4252</v>
      </c>
      <c r="D1206" s="96" t="s">
        <v>11</v>
      </c>
      <c r="E1206" s="96">
        <v>1</v>
      </c>
      <c r="F1206" s="98">
        <v>138</v>
      </c>
      <c r="G1206" s="98">
        <f t="shared" si="18"/>
        <v>138</v>
      </c>
      <c r="H1206" s="124" t="s">
        <v>396</v>
      </c>
      <c r="I1206" s="96" t="s">
        <v>5059</v>
      </c>
      <c r="J1206" s="96" t="s">
        <v>1849</v>
      </c>
    </row>
    <row r="1207" spans="1:10" ht="60" x14ac:dyDescent="0.2">
      <c r="A1207" s="99" t="s">
        <v>2996</v>
      </c>
      <c r="B1207" s="99" t="s">
        <v>3012</v>
      </c>
      <c r="C1207" s="96" t="s">
        <v>4252</v>
      </c>
      <c r="D1207" s="96" t="s">
        <v>11</v>
      </c>
      <c r="E1207" s="96">
        <v>2</v>
      </c>
      <c r="F1207" s="98">
        <v>150</v>
      </c>
      <c r="G1207" s="98">
        <f t="shared" si="18"/>
        <v>300</v>
      </c>
      <c r="H1207" s="124" t="s">
        <v>396</v>
      </c>
      <c r="I1207" s="96" t="s">
        <v>5059</v>
      </c>
      <c r="J1207" s="96" t="s">
        <v>1849</v>
      </c>
    </row>
    <row r="1208" spans="1:10" ht="60" x14ac:dyDescent="0.2">
      <c r="A1208" s="99" t="s">
        <v>2996</v>
      </c>
      <c r="B1208" s="99" t="s">
        <v>3013</v>
      </c>
      <c r="C1208" s="96" t="s">
        <v>4252</v>
      </c>
      <c r="D1208" s="96" t="s">
        <v>11</v>
      </c>
      <c r="E1208" s="96">
        <v>1</v>
      </c>
      <c r="F1208" s="98">
        <v>35</v>
      </c>
      <c r="G1208" s="98">
        <f t="shared" si="18"/>
        <v>35</v>
      </c>
      <c r="H1208" s="124" t="s">
        <v>396</v>
      </c>
      <c r="I1208" s="96" t="s">
        <v>5059</v>
      </c>
      <c r="J1208" s="96" t="s">
        <v>1849</v>
      </c>
    </row>
    <row r="1209" spans="1:10" ht="60" x14ac:dyDescent="0.2">
      <c r="A1209" s="99" t="s">
        <v>4253</v>
      </c>
      <c r="B1209" s="99" t="s">
        <v>3014</v>
      </c>
      <c r="C1209" s="96" t="s">
        <v>4251</v>
      </c>
      <c r="D1209" s="96" t="s">
        <v>11</v>
      </c>
      <c r="E1209" s="96">
        <v>50</v>
      </c>
      <c r="F1209" s="98">
        <v>195</v>
      </c>
      <c r="G1209" s="98">
        <f t="shared" si="18"/>
        <v>9750</v>
      </c>
      <c r="H1209" s="124" t="s">
        <v>396</v>
      </c>
      <c r="I1209" s="96" t="s">
        <v>5059</v>
      </c>
      <c r="J1209" s="96" t="s">
        <v>1849</v>
      </c>
    </row>
    <row r="1210" spans="1:10" ht="60" x14ac:dyDescent="0.2">
      <c r="A1210" s="99" t="s">
        <v>4253</v>
      </c>
      <c r="B1210" s="99" t="s">
        <v>2828</v>
      </c>
      <c r="C1210" s="96" t="s">
        <v>4251</v>
      </c>
      <c r="D1210" s="96" t="s">
        <v>11</v>
      </c>
      <c r="E1210" s="96">
        <v>12</v>
      </c>
      <c r="F1210" s="98">
        <v>185</v>
      </c>
      <c r="G1210" s="98">
        <f t="shared" si="18"/>
        <v>2220</v>
      </c>
      <c r="H1210" s="124" t="s">
        <v>396</v>
      </c>
      <c r="I1210" s="96" t="s">
        <v>5059</v>
      </c>
      <c r="J1210" s="96" t="s">
        <v>1849</v>
      </c>
    </row>
    <row r="1211" spans="1:10" ht="72" x14ac:dyDescent="0.2">
      <c r="A1211" s="99" t="s">
        <v>3015</v>
      </c>
      <c r="B1211" s="82" t="s">
        <v>3016</v>
      </c>
      <c r="C1211" s="96" t="s">
        <v>4251</v>
      </c>
      <c r="D1211" s="96" t="s">
        <v>11</v>
      </c>
      <c r="E1211" s="96">
        <v>4</v>
      </c>
      <c r="F1211" s="98">
        <v>2030</v>
      </c>
      <c r="G1211" s="98">
        <f t="shared" si="18"/>
        <v>8120</v>
      </c>
      <c r="H1211" s="124" t="s">
        <v>396</v>
      </c>
      <c r="I1211" s="96" t="s">
        <v>5059</v>
      </c>
      <c r="J1211" s="96" t="s">
        <v>1849</v>
      </c>
    </row>
    <row r="1212" spans="1:10" ht="60" x14ac:dyDescent="0.2">
      <c r="A1212" s="99" t="s">
        <v>3017</v>
      </c>
      <c r="B1212" s="99" t="s">
        <v>3018</v>
      </c>
      <c r="C1212" s="96" t="s">
        <v>4245</v>
      </c>
      <c r="D1212" s="96" t="s">
        <v>11</v>
      </c>
      <c r="E1212" s="96">
        <v>1</v>
      </c>
      <c r="F1212" s="98">
        <v>7100</v>
      </c>
      <c r="G1212" s="98">
        <f t="shared" si="18"/>
        <v>7100</v>
      </c>
      <c r="H1212" s="124" t="s">
        <v>396</v>
      </c>
      <c r="I1212" s="96" t="s">
        <v>5059</v>
      </c>
      <c r="J1212" s="96" t="s">
        <v>1849</v>
      </c>
    </row>
    <row r="1213" spans="1:10" ht="36" x14ac:dyDescent="0.2">
      <c r="A1213" s="99" t="s">
        <v>3019</v>
      </c>
      <c r="B1213" s="99" t="s">
        <v>3020</v>
      </c>
      <c r="C1213" s="96" t="s">
        <v>4245</v>
      </c>
      <c r="D1213" s="96" t="s">
        <v>11</v>
      </c>
      <c r="E1213" s="96">
        <v>1</v>
      </c>
      <c r="F1213" s="98">
        <v>649</v>
      </c>
      <c r="G1213" s="98">
        <f t="shared" si="18"/>
        <v>649</v>
      </c>
      <c r="H1213" s="124" t="s">
        <v>396</v>
      </c>
      <c r="I1213" s="96" t="s">
        <v>5059</v>
      </c>
      <c r="J1213" s="96" t="s">
        <v>1849</v>
      </c>
    </row>
    <row r="1214" spans="1:10" ht="36" x14ac:dyDescent="0.2">
      <c r="A1214" s="99" t="s">
        <v>3019</v>
      </c>
      <c r="B1214" s="99" t="s">
        <v>3021</v>
      </c>
      <c r="C1214" s="96" t="s">
        <v>4245</v>
      </c>
      <c r="D1214" s="96" t="s">
        <v>11</v>
      </c>
      <c r="E1214" s="96">
        <v>1</v>
      </c>
      <c r="F1214" s="98">
        <v>1590</v>
      </c>
      <c r="G1214" s="98">
        <f t="shared" ref="G1214:G1255" si="19">F1214*E1214</f>
        <v>1590</v>
      </c>
      <c r="H1214" s="124" t="s">
        <v>396</v>
      </c>
      <c r="I1214" s="96" t="s">
        <v>5059</v>
      </c>
      <c r="J1214" s="96" t="s">
        <v>1849</v>
      </c>
    </row>
    <row r="1215" spans="1:10" ht="60" x14ac:dyDescent="0.2">
      <c r="A1215" s="99" t="s">
        <v>3022</v>
      </c>
      <c r="B1215" s="99" t="s">
        <v>2101</v>
      </c>
      <c r="C1215" s="96" t="s">
        <v>4251</v>
      </c>
      <c r="D1215" s="96" t="s">
        <v>11</v>
      </c>
      <c r="E1215" s="96">
        <v>1</v>
      </c>
      <c r="F1215" s="98">
        <v>180</v>
      </c>
      <c r="G1215" s="98">
        <f t="shared" si="19"/>
        <v>180</v>
      </c>
      <c r="H1215" s="124" t="s">
        <v>396</v>
      </c>
      <c r="I1215" s="96" t="s">
        <v>5059</v>
      </c>
      <c r="J1215" s="96" t="s">
        <v>1849</v>
      </c>
    </row>
    <row r="1216" spans="1:10" ht="60" x14ac:dyDescent="0.2">
      <c r="A1216" s="99" t="s">
        <v>3022</v>
      </c>
      <c r="B1216" s="99" t="s">
        <v>3023</v>
      </c>
      <c r="C1216" s="96" t="s">
        <v>4251</v>
      </c>
      <c r="D1216" s="96" t="s">
        <v>11</v>
      </c>
      <c r="E1216" s="96">
        <v>1</v>
      </c>
      <c r="F1216" s="98">
        <v>180</v>
      </c>
      <c r="G1216" s="98">
        <f t="shared" si="19"/>
        <v>180</v>
      </c>
      <c r="H1216" s="124" t="s">
        <v>396</v>
      </c>
      <c r="I1216" s="96" t="s">
        <v>5059</v>
      </c>
      <c r="J1216" s="96" t="s">
        <v>1849</v>
      </c>
    </row>
    <row r="1217" spans="1:10" ht="60" x14ac:dyDescent="0.2">
      <c r="A1217" s="99" t="s">
        <v>3022</v>
      </c>
      <c r="B1217" s="99" t="s">
        <v>3024</v>
      </c>
      <c r="C1217" s="96" t="s">
        <v>4251</v>
      </c>
      <c r="D1217" s="96" t="s">
        <v>11</v>
      </c>
      <c r="E1217" s="96">
        <v>1</v>
      </c>
      <c r="F1217" s="98">
        <v>100</v>
      </c>
      <c r="G1217" s="98">
        <f t="shared" si="19"/>
        <v>100</v>
      </c>
      <c r="H1217" s="124" t="s">
        <v>396</v>
      </c>
      <c r="I1217" s="96" t="s">
        <v>5059</v>
      </c>
      <c r="J1217" s="96" t="s">
        <v>1849</v>
      </c>
    </row>
    <row r="1218" spans="1:10" ht="60" x14ac:dyDescent="0.2">
      <c r="A1218" s="99" t="s">
        <v>3022</v>
      </c>
      <c r="B1218" s="99" t="s">
        <v>3025</v>
      </c>
      <c r="C1218" s="96" t="s">
        <v>4251</v>
      </c>
      <c r="D1218" s="96" t="s">
        <v>11</v>
      </c>
      <c r="E1218" s="96">
        <v>1</v>
      </c>
      <c r="F1218" s="98">
        <v>250</v>
      </c>
      <c r="G1218" s="98">
        <f t="shared" si="19"/>
        <v>250</v>
      </c>
      <c r="H1218" s="124" t="s">
        <v>396</v>
      </c>
      <c r="I1218" s="96" t="s">
        <v>5059</v>
      </c>
      <c r="J1218" s="96" t="s">
        <v>1849</v>
      </c>
    </row>
    <row r="1219" spans="1:10" ht="60" x14ac:dyDescent="0.2">
      <c r="A1219" s="99" t="s">
        <v>3022</v>
      </c>
      <c r="B1219" s="99" t="s">
        <v>3026</v>
      </c>
      <c r="C1219" s="96" t="s">
        <v>4251</v>
      </c>
      <c r="D1219" s="96" t="s">
        <v>11</v>
      </c>
      <c r="E1219" s="96">
        <v>6</v>
      </c>
      <c r="F1219" s="98">
        <v>382</v>
      </c>
      <c r="G1219" s="98">
        <f t="shared" si="19"/>
        <v>2292</v>
      </c>
      <c r="H1219" s="124" t="s">
        <v>396</v>
      </c>
      <c r="I1219" s="96" t="s">
        <v>5059</v>
      </c>
      <c r="J1219" s="96" t="s">
        <v>1849</v>
      </c>
    </row>
    <row r="1220" spans="1:10" ht="60" x14ac:dyDescent="0.2">
      <c r="A1220" s="99" t="s">
        <v>3022</v>
      </c>
      <c r="B1220" s="99" t="s">
        <v>3027</v>
      </c>
      <c r="C1220" s="96" t="s">
        <v>4251</v>
      </c>
      <c r="D1220" s="96" t="s">
        <v>11</v>
      </c>
      <c r="E1220" s="96">
        <v>1</v>
      </c>
      <c r="F1220" s="98">
        <v>595</v>
      </c>
      <c r="G1220" s="98">
        <f t="shared" si="19"/>
        <v>595</v>
      </c>
      <c r="H1220" s="124" t="s">
        <v>396</v>
      </c>
      <c r="I1220" s="96" t="s">
        <v>5059</v>
      </c>
      <c r="J1220" s="96" t="s">
        <v>1849</v>
      </c>
    </row>
    <row r="1221" spans="1:10" ht="60" x14ac:dyDescent="0.2">
      <c r="A1221" s="99" t="s">
        <v>3022</v>
      </c>
      <c r="B1221" s="99" t="s">
        <v>3028</v>
      </c>
      <c r="C1221" s="96" t="s">
        <v>4251</v>
      </c>
      <c r="D1221" s="96" t="s">
        <v>11</v>
      </c>
      <c r="E1221" s="96">
        <v>1</v>
      </c>
      <c r="F1221" s="98">
        <v>150</v>
      </c>
      <c r="G1221" s="98">
        <f t="shared" si="19"/>
        <v>150</v>
      </c>
      <c r="H1221" s="124" t="s">
        <v>396</v>
      </c>
      <c r="I1221" s="96" t="s">
        <v>5059</v>
      </c>
      <c r="J1221" s="96" t="s">
        <v>1849</v>
      </c>
    </row>
    <row r="1222" spans="1:10" ht="24" x14ac:dyDescent="0.2">
      <c r="A1222" s="99" t="s">
        <v>3029</v>
      </c>
      <c r="B1222" s="99" t="s">
        <v>3030</v>
      </c>
      <c r="C1222" s="96" t="s">
        <v>4250</v>
      </c>
      <c r="D1222" s="96" t="s">
        <v>11</v>
      </c>
      <c r="E1222" s="96">
        <v>1</v>
      </c>
      <c r="F1222" s="98">
        <v>210</v>
      </c>
      <c r="G1222" s="98">
        <f t="shared" si="19"/>
        <v>210</v>
      </c>
      <c r="H1222" s="124" t="s">
        <v>396</v>
      </c>
      <c r="I1222" s="96" t="s">
        <v>5059</v>
      </c>
      <c r="J1222" s="96" t="s">
        <v>1849</v>
      </c>
    </row>
    <row r="1223" spans="1:10" ht="24" x14ac:dyDescent="0.2">
      <c r="A1223" s="99" t="s">
        <v>3029</v>
      </c>
      <c r="B1223" s="99" t="s">
        <v>3031</v>
      </c>
      <c r="C1223" s="96" t="s">
        <v>4250</v>
      </c>
      <c r="D1223" s="96" t="s">
        <v>11</v>
      </c>
      <c r="E1223" s="96">
        <v>1</v>
      </c>
      <c r="F1223" s="98">
        <v>448</v>
      </c>
      <c r="G1223" s="98">
        <f t="shared" si="19"/>
        <v>448</v>
      </c>
      <c r="H1223" s="124" t="s">
        <v>396</v>
      </c>
      <c r="I1223" s="96" t="s">
        <v>5059</v>
      </c>
      <c r="J1223" s="96" t="s">
        <v>1849</v>
      </c>
    </row>
    <row r="1224" spans="1:10" ht="24" x14ac:dyDescent="0.2">
      <c r="A1224" s="99" t="s">
        <v>3029</v>
      </c>
      <c r="B1224" s="99" t="s">
        <v>3032</v>
      </c>
      <c r="C1224" s="96" t="s">
        <v>4250</v>
      </c>
      <c r="D1224" s="96" t="s">
        <v>11</v>
      </c>
      <c r="E1224" s="96">
        <v>1</v>
      </c>
      <c r="F1224" s="98">
        <v>644</v>
      </c>
      <c r="G1224" s="98">
        <f t="shared" si="19"/>
        <v>644</v>
      </c>
      <c r="H1224" s="124" t="s">
        <v>396</v>
      </c>
      <c r="I1224" s="96" t="s">
        <v>5059</v>
      </c>
      <c r="J1224" s="96" t="s">
        <v>1849</v>
      </c>
    </row>
    <row r="1225" spans="1:10" ht="24" x14ac:dyDescent="0.2">
      <c r="A1225" s="99" t="s">
        <v>3029</v>
      </c>
      <c r="B1225" s="99" t="s">
        <v>3033</v>
      </c>
      <c r="C1225" s="96" t="s">
        <v>4250</v>
      </c>
      <c r="D1225" s="96" t="s">
        <v>11</v>
      </c>
      <c r="E1225" s="96">
        <v>1</v>
      </c>
      <c r="F1225" s="98">
        <v>518</v>
      </c>
      <c r="G1225" s="98">
        <f t="shared" si="19"/>
        <v>518</v>
      </c>
      <c r="H1225" s="124" t="s">
        <v>396</v>
      </c>
      <c r="I1225" s="96" t="s">
        <v>5059</v>
      </c>
      <c r="J1225" s="96" t="s">
        <v>1849</v>
      </c>
    </row>
    <row r="1226" spans="1:10" ht="72" x14ac:dyDescent="0.2">
      <c r="A1226" s="99" t="s">
        <v>3029</v>
      </c>
      <c r="B1226" s="99" t="s">
        <v>3034</v>
      </c>
      <c r="C1226" s="96" t="s">
        <v>4250</v>
      </c>
      <c r="D1226" s="96" t="s">
        <v>11</v>
      </c>
      <c r="E1226" s="96">
        <v>1</v>
      </c>
      <c r="F1226" s="98">
        <v>310</v>
      </c>
      <c r="G1226" s="98">
        <f t="shared" si="19"/>
        <v>310</v>
      </c>
      <c r="H1226" s="124" t="s">
        <v>396</v>
      </c>
      <c r="I1226" s="96" t="s">
        <v>5059</v>
      </c>
      <c r="J1226" s="96" t="s">
        <v>1849</v>
      </c>
    </row>
    <row r="1227" spans="1:10" ht="48" x14ac:dyDescent="0.2">
      <c r="A1227" s="99" t="s">
        <v>3029</v>
      </c>
      <c r="B1227" s="99" t="s">
        <v>3035</v>
      </c>
      <c r="C1227" s="96" t="s">
        <v>4250</v>
      </c>
      <c r="D1227" s="96" t="s">
        <v>11</v>
      </c>
      <c r="E1227" s="96">
        <v>1</v>
      </c>
      <c r="F1227" s="98">
        <v>318</v>
      </c>
      <c r="G1227" s="98">
        <f t="shared" si="19"/>
        <v>318</v>
      </c>
      <c r="H1227" s="124" t="s">
        <v>396</v>
      </c>
      <c r="I1227" s="96" t="s">
        <v>5059</v>
      </c>
      <c r="J1227" s="96" t="s">
        <v>1849</v>
      </c>
    </row>
    <row r="1228" spans="1:10" ht="60" x14ac:dyDescent="0.2">
      <c r="A1228" s="99" t="s">
        <v>3029</v>
      </c>
      <c r="B1228" s="99" t="s">
        <v>3036</v>
      </c>
      <c r="C1228" s="96" t="s">
        <v>4250</v>
      </c>
      <c r="D1228" s="96" t="s">
        <v>11</v>
      </c>
      <c r="E1228" s="96">
        <v>1</v>
      </c>
      <c r="F1228" s="98">
        <v>203</v>
      </c>
      <c r="G1228" s="98">
        <f t="shared" si="19"/>
        <v>203</v>
      </c>
      <c r="H1228" s="124" t="s">
        <v>396</v>
      </c>
      <c r="I1228" s="96" t="s">
        <v>5059</v>
      </c>
      <c r="J1228" s="96" t="s">
        <v>1849</v>
      </c>
    </row>
    <row r="1229" spans="1:10" ht="36" x14ac:dyDescent="0.2">
      <c r="A1229" s="99" t="s">
        <v>3029</v>
      </c>
      <c r="B1229" s="99" t="s">
        <v>3037</v>
      </c>
      <c r="C1229" s="96" t="s">
        <v>4250</v>
      </c>
      <c r="D1229" s="96" t="s">
        <v>11</v>
      </c>
      <c r="E1229" s="96">
        <v>1</v>
      </c>
      <c r="F1229" s="98">
        <v>560</v>
      </c>
      <c r="G1229" s="98">
        <f t="shared" si="19"/>
        <v>560</v>
      </c>
      <c r="H1229" s="124" t="s">
        <v>396</v>
      </c>
      <c r="I1229" s="96" t="s">
        <v>5059</v>
      </c>
      <c r="J1229" s="96" t="s">
        <v>1849</v>
      </c>
    </row>
    <row r="1230" spans="1:10" ht="60" x14ac:dyDescent="0.2">
      <c r="A1230" s="99" t="s">
        <v>3029</v>
      </c>
      <c r="B1230" s="99" t="s">
        <v>3038</v>
      </c>
      <c r="C1230" s="96" t="s">
        <v>4250</v>
      </c>
      <c r="D1230" s="96" t="s">
        <v>11</v>
      </c>
      <c r="E1230" s="96">
        <v>1</v>
      </c>
      <c r="F1230" s="98">
        <v>155</v>
      </c>
      <c r="G1230" s="98">
        <f t="shared" si="19"/>
        <v>155</v>
      </c>
      <c r="H1230" s="124" t="s">
        <v>396</v>
      </c>
      <c r="I1230" s="96" t="s">
        <v>5059</v>
      </c>
      <c r="J1230" s="96" t="s">
        <v>1849</v>
      </c>
    </row>
    <row r="1231" spans="1:10" ht="24" x14ac:dyDescent="0.2">
      <c r="A1231" s="99" t="s">
        <v>1673</v>
      </c>
      <c r="B1231" s="99" t="s">
        <v>3039</v>
      </c>
      <c r="C1231" s="96" t="s">
        <v>4250</v>
      </c>
      <c r="D1231" s="96" t="s">
        <v>19</v>
      </c>
      <c r="E1231" s="96">
        <v>4</v>
      </c>
      <c r="F1231" s="98">
        <v>30</v>
      </c>
      <c r="G1231" s="98">
        <f t="shared" si="19"/>
        <v>120</v>
      </c>
      <c r="H1231" s="124" t="s">
        <v>396</v>
      </c>
      <c r="I1231" s="96" t="s">
        <v>5059</v>
      </c>
      <c r="J1231" s="96" t="s">
        <v>1849</v>
      </c>
    </row>
    <row r="1232" spans="1:10" ht="24" x14ac:dyDescent="0.2">
      <c r="A1232" s="99" t="s">
        <v>1673</v>
      </c>
      <c r="B1232" s="99" t="s">
        <v>3040</v>
      </c>
      <c r="C1232" s="96" t="s">
        <v>4250</v>
      </c>
      <c r="D1232" s="96" t="s">
        <v>11</v>
      </c>
      <c r="E1232" s="96">
        <v>5</v>
      </c>
      <c r="F1232" s="98">
        <v>30</v>
      </c>
      <c r="G1232" s="98">
        <f t="shared" si="19"/>
        <v>150</v>
      </c>
      <c r="H1232" s="124" t="s">
        <v>396</v>
      </c>
      <c r="I1232" s="96" t="s">
        <v>5059</v>
      </c>
      <c r="J1232" s="96" t="s">
        <v>1849</v>
      </c>
    </row>
    <row r="1233" spans="1:10" ht="24" x14ac:dyDescent="0.2">
      <c r="A1233" s="99" t="s">
        <v>1673</v>
      </c>
      <c r="B1233" s="99" t="s">
        <v>3041</v>
      </c>
      <c r="C1233" s="96" t="s">
        <v>4250</v>
      </c>
      <c r="D1233" s="96" t="s">
        <v>11</v>
      </c>
      <c r="E1233" s="96">
        <v>5</v>
      </c>
      <c r="F1233" s="98">
        <v>30</v>
      </c>
      <c r="G1233" s="98">
        <f t="shared" si="19"/>
        <v>150</v>
      </c>
      <c r="H1233" s="124" t="s">
        <v>396</v>
      </c>
      <c r="I1233" s="96" t="s">
        <v>5059</v>
      </c>
      <c r="J1233" s="96" t="s">
        <v>1849</v>
      </c>
    </row>
    <row r="1234" spans="1:10" ht="24" x14ac:dyDescent="0.2">
      <c r="A1234" s="99" t="s">
        <v>1673</v>
      </c>
      <c r="B1234" s="99" t="s">
        <v>3042</v>
      </c>
      <c r="C1234" s="96" t="s">
        <v>4250</v>
      </c>
      <c r="D1234" s="96" t="s">
        <v>11</v>
      </c>
      <c r="E1234" s="96">
        <v>5</v>
      </c>
      <c r="F1234" s="98">
        <v>35</v>
      </c>
      <c r="G1234" s="98">
        <f t="shared" si="19"/>
        <v>175</v>
      </c>
      <c r="H1234" s="124" t="s">
        <v>396</v>
      </c>
      <c r="I1234" s="96" t="s">
        <v>5059</v>
      </c>
      <c r="J1234" s="96" t="s">
        <v>1849</v>
      </c>
    </row>
    <row r="1235" spans="1:10" ht="24" x14ac:dyDescent="0.2">
      <c r="A1235" s="99" t="s">
        <v>1673</v>
      </c>
      <c r="B1235" s="99" t="s">
        <v>2217</v>
      </c>
      <c r="C1235" s="96" t="s">
        <v>4250</v>
      </c>
      <c r="D1235" s="96" t="s">
        <v>11</v>
      </c>
      <c r="E1235" s="96">
        <v>30</v>
      </c>
      <c r="F1235" s="98">
        <v>1</v>
      </c>
      <c r="G1235" s="98">
        <f t="shared" si="19"/>
        <v>30</v>
      </c>
      <c r="H1235" s="124" t="s">
        <v>396</v>
      </c>
      <c r="I1235" s="96" t="s">
        <v>5059</v>
      </c>
      <c r="J1235" s="96" t="s">
        <v>1849</v>
      </c>
    </row>
    <row r="1236" spans="1:10" ht="24" x14ac:dyDescent="0.2">
      <c r="A1236" s="99" t="s">
        <v>1673</v>
      </c>
      <c r="B1236" s="99" t="s">
        <v>3043</v>
      </c>
      <c r="C1236" s="96" t="s">
        <v>4250</v>
      </c>
      <c r="D1236" s="96" t="s">
        <v>11</v>
      </c>
      <c r="E1236" s="96">
        <v>50</v>
      </c>
      <c r="F1236" s="98">
        <v>10</v>
      </c>
      <c r="G1236" s="98">
        <f t="shared" si="19"/>
        <v>500</v>
      </c>
      <c r="H1236" s="124" t="s">
        <v>396</v>
      </c>
      <c r="I1236" s="96" t="s">
        <v>5059</v>
      </c>
      <c r="J1236" s="96" t="s">
        <v>1849</v>
      </c>
    </row>
    <row r="1237" spans="1:10" ht="24" x14ac:dyDescent="0.2">
      <c r="A1237" s="99" t="s">
        <v>1673</v>
      </c>
      <c r="B1237" s="99" t="s">
        <v>3044</v>
      </c>
      <c r="C1237" s="96" t="s">
        <v>4250</v>
      </c>
      <c r="D1237" s="96" t="s">
        <v>11</v>
      </c>
      <c r="E1237" s="96">
        <v>3.5</v>
      </c>
      <c r="F1237" s="98">
        <v>12</v>
      </c>
      <c r="G1237" s="98">
        <f t="shared" si="19"/>
        <v>42</v>
      </c>
      <c r="H1237" s="124" t="s">
        <v>396</v>
      </c>
      <c r="I1237" s="96" t="s">
        <v>5059</v>
      </c>
      <c r="J1237" s="96" t="s">
        <v>1849</v>
      </c>
    </row>
    <row r="1238" spans="1:10" ht="24" x14ac:dyDescent="0.2">
      <c r="A1238" s="99" t="s">
        <v>1673</v>
      </c>
      <c r="B1238" s="99" t="s">
        <v>3045</v>
      </c>
      <c r="C1238" s="96" t="s">
        <v>4250</v>
      </c>
      <c r="D1238" s="96" t="s">
        <v>11</v>
      </c>
      <c r="E1238" s="96">
        <v>3</v>
      </c>
      <c r="F1238" s="98">
        <v>37</v>
      </c>
      <c r="G1238" s="98">
        <f t="shared" si="19"/>
        <v>111</v>
      </c>
      <c r="H1238" s="124" t="s">
        <v>396</v>
      </c>
      <c r="I1238" s="96" t="s">
        <v>5059</v>
      </c>
      <c r="J1238" s="96" t="s">
        <v>1849</v>
      </c>
    </row>
    <row r="1239" spans="1:10" ht="24" x14ac:dyDescent="0.2">
      <c r="A1239" s="99" t="s">
        <v>1673</v>
      </c>
      <c r="B1239" s="99" t="s">
        <v>3046</v>
      </c>
      <c r="C1239" s="96" t="s">
        <v>4250</v>
      </c>
      <c r="D1239" s="96" t="s">
        <v>11</v>
      </c>
      <c r="E1239" s="96">
        <v>3</v>
      </c>
      <c r="F1239" s="98">
        <v>27</v>
      </c>
      <c r="G1239" s="98">
        <f t="shared" si="19"/>
        <v>81</v>
      </c>
      <c r="H1239" s="124" t="s">
        <v>396</v>
      </c>
      <c r="I1239" s="96" t="s">
        <v>5059</v>
      </c>
      <c r="J1239" s="96" t="s">
        <v>1849</v>
      </c>
    </row>
    <row r="1240" spans="1:10" ht="24" x14ac:dyDescent="0.2">
      <c r="A1240" s="99" t="s">
        <v>1673</v>
      </c>
      <c r="B1240" s="99" t="s">
        <v>3047</v>
      </c>
      <c r="C1240" s="96" t="s">
        <v>4250</v>
      </c>
      <c r="D1240" s="96" t="s">
        <v>11</v>
      </c>
      <c r="E1240" s="96">
        <v>5</v>
      </c>
      <c r="F1240" s="98">
        <v>27</v>
      </c>
      <c r="G1240" s="98">
        <f t="shared" si="19"/>
        <v>135</v>
      </c>
      <c r="H1240" s="124" t="s">
        <v>396</v>
      </c>
      <c r="I1240" s="96" t="s">
        <v>5059</v>
      </c>
      <c r="J1240" s="96" t="s">
        <v>1849</v>
      </c>
    </row>
    <row r="1241" spans="1:10" ht="24" x14ac:dyDescent="0.2">
      <c r="A1241" s="99" t="s">
        <v>1673</v>
      </c>
      <c r="B1241" s="99" t="s">
        <v>3048</v>
      </c>
      <c r="C1241" s="96" t="s">
        <v>4250</v>
      </c>
      <c r="D1241" s="96" t="s">
        <v>11</v>
      </c>
      <c r="E1241" s="96">
        <v>5</v>
      </c>
      <c r="F1241" s="98">
        <v>13</v>
      </c>
      <c r="G1241" s="98">
        <f t="shared" si="19"/>
        <v>65</v>
      </c>
      <c r="H1241" s="124" t="s">
        <v>396</v>
      </c>
      <c r="I1241" s="96" t="s">
        <v>5059</v>
      </c>
      <c r="J1241" s="96" t="s">
        <v>1849</v>
      </c>
    </row>
    <row r="1242" spans="1:10" ht="24" x14ac:dyDescent="0.2">
      <c r="A1242" s="99" t="s">
        <v>1673</v>
      </c>
      <c r="B1242" s="99" t="s">
        <v>3049</v>
      </c>
      <c r="C1242" s="96" t="s">
        <v>4250</v>
      </c>
      <c r="D1242" s="96" t="s">
        <v>11</v>
      </c>
      <c r="E1242" s="96">
        <v>5</v>
      </c>
      <c r="F1242" s="98">
        <v>15</v>
      </c>
      <c r="G1242" s="98">
        <f t="shared" si="19"/>
        <v>75</v>
      </c>
      <c r="H1242" s="124" t="s">
        <v>396</v>
      </c>
      <c r="I1242" s="96" t="s">
        <v>5059</v>
      </c>
      <c r="J1242" s="96" t="s">
        <v>1849</v>
      </c>
    </row>
    <row r="1243" spans="1:10" ht="24" x14ac:dyDescent="0.2">
      <c r="A1243" s="99" t="s">
        <v>1673</v>
      </c>
      <c r="B1243" s="99" t="s">
        <v>3050</v>
      </c>
      <c r="C1243" s="96" t="s">
        <v>4250</v>
      </c>
      <c r="D1243" s="96" t="s">
        <v>19</v>
      </c>
      <c r="E1243" s="96">
        <v>1</v>
      </c>
      <c r="F1243" s="98">
        <v>30</v>
      </c>
      <c r="G1243" s="98">
        <f t="shared" si="19"/>
        <v>30</v>
      </c>
      <c r="H1243" s="124" t="s">
        <v>396</v>
      </c>
      <c r="I1243" s="96" t="s">
        <v>5059</v>
      </c>
      <c r="J1243" s="96" t="s">
        <v>1849</v>
      </c>
    </row>
    <row r="1244" spans="1:10" ht="24" x14ac:dyDescent="0.2">
      <c r="A1244" s="99" t="s">
        <v>1673</v>
      </c>
      <c r="B1244" s="99" t="s">
        <v>3051</v>
      </c>
      <c r="C1244" s="96" t="s">
        <v>4250</v>
      </c>
      <c r="D1244" s="96" t="s">
        <v>11</v>
      </c>
      <c r="E1244" s="96">
        <v>100</v>
      </c>
      <c r="F1244" s="98">
        <v>2.5</v>
      </c>
      <c r="G1244" s="98">
        <f t="shared" si="19"/>
        <v>250</v>
      </c>
      <c r="H1244" s="124" t="s">
        <v>396</v>
      </c>
      <c r="I1244" s="96" t="s">
        <v>5059</v>
      </c>
      <c r="J1244" s="96" t="s">
        <v>1849</v>
      </c>
    </row>
    <row r="1245" spans="1:10" ht="36" x14ac:dyDescent="0.2">
      <c r="A1245" s="99" t="s">
        <v>3052</v>
      </c>
      <c r="B1245" s="99" t="s">
        <v>3053</v>
      </c>
      <c r="C1245" s="96" t="s">
        <v>4250</v>
      </c>
      <c r="D1245" s="96" t="s">
        <v>11</v>
      </c>
      <c r="E1245" s="96">
        <v>1</v>
      </c>
      <c r="F1245" s="98">
        <v>50</v>
      </c>
      <c r="G1245" s="98">
        <f t="shared" si="19"/>
        <v>50</v>
      </c>
      <c r="H1245" s="124" t="s">
        <v>396</v>
      </c>
      <c r="I1245" s="96" t="s">
        <v>5059</v>
      </c>
      <c r="J1245" s="96" t="s">
        <v>1849</v>
      </c>
    </row>
    <row r="1246" spans="1:10" ht="36" x14ac:dyDescent="0.2">
      <c r="A1246" s="99" t="s">
        <v>3052</v>
      </c>
      <c r="B1246" s="99" t="s">
        <v>3054</v>
      </c>
      <c r="C1246" s="96" t="s">
        <v>4250</v>
      </c>
      <c r="D1246" s="96" t="s">
        <v>11</v>
      </c>
      <c r="E1246" s="96">
        <v>1</v>
      </c>
      <c r="F1246" s="98">
        <v>30</v>
      </c>
      <c r="G1246" s="98">
        <f t="shared" si="19"/>
        <v>30</v>
      </c>
      <c r="H1246" s="124" t="s">
        <v>396</v>
      </c>
      <c r="I1246" s="96" t="s">
        <v>5059</v>
      </c>
      <c r="J1246" s="96" t="s">
        <v>1849</v>
      </c>
    </row>
    <row r="1247" spans="1:10" ht="36" x14ac:dyDescent="0.2">
      <c r="A1247" s="99" t="s">
        <v>3052</v>
      </c>
      <c r="B1247" s="99" t="s">
        <v>3055</v>
      </c>
      <c r="C1247" s="96" t="s">
        <v>4250</v>
      </c>
      <c r="D1247" s="96" t="s">
        <v>11</v>
      </c>
      <c r="E1247" s="96">
        <v>1</v>
      </c>
      <c r="F1247" s="98">
        <v>20</v>
      </c>
      <c r="G1247" s="98">
        <f t="shared" si="19"/>
        <v>20</v>
      </c>
      <c r="H1247" s="124" t="s">
        <v>396</v>
      </c>
      <c r="I1247" s="96" t="s">
        <v>5059</v>
      </c>
      <c r="J1247" s="96" t="s">
        <v>1849</v>
      </c>
    </row>
    <row r="1248" spans="1:10" ht="36" x14ac:dyDescent="0.2">
      <c r="A1248" s="99" t="s">
        <v>3052</v>
      </c>
      <c r="B1248" s="99" t="s">
        <v>3056</v>
      </c>
      <c r="C1248" s="96" t="s">
        <v>4250</v>
      </c>
      <c r="D1248" s="96" t="s">
        <v>11</v>
      </c>
      <c r="E1248" s="96">
        <v>4</v>
      </c>
      <c r="F1248" s="98">
        <v>20</v>
      </c>
      <c r="G1248" s="98">
        <f t="shared" si="19"/>
        <v>80</v>
      </c>
      <c r="H1248" s="124" t="s">
        <v>396</v>
      </c>
      <c r="I1248" s="96" t="s">
        <v>5059</v>
      </c>
      <c r="J1248" s="96" t="s">
        <v>1849</v>
      </c>
    </row>
    <row r="1249" spans="1:10" ht="36" x14ac:dyDescent="0.2">
      <c r="A1249" s="99" t="s">
        <v>3052</v>
      </c>
      <c r="B1249" s="99" t="s">
        <v>3057</v>
      </c>
      <c r="C1249" s="96" t="s">
        <v>4250</v>
      </c>
      <c r="D1249" s="96" t="s">
        <v>11</v>
      </c>
      <c r="E1249" s="96">
        <v>3</v>
      </c>
      <c r="F1249" s="98">
        <v>10</v>
      </c>
      <c r="G1249" s="98">
        <f t="shared" si="19"/>
        <v>30</v>
      </c>
      <c r="H1249" s="124" t="s">
        <v>396</v>
      </c>
      <c r="I1249" s="96" t="s">
        <v>5059</v>
      </c>
      <c r="J1249" s="96" t="s">
        <v>1849</v>
      </c>
    </row>
    <row r="1250" spans="1:10" ht="36" x14ac:dyDescent="0.2">
      <c r="A1250" s="99" t="s">
        <v>3052</v>
      </c>
      <c r="B1250" s="99" t="s">
        <v>3058</v>
      </c>
      <c r="C1250" s="96" t="s">
        <v>4250</v>
      </c>
      <c r="D1250" s="96" t="s">
        <v>11</v>
      </c>
      <c r="E1250" s="96">
        <v>8</v>
      </c>
      <c r="F1250" s="98">
        <v>5</v>
      </c>
      <c r="G1250" s="98">
        <f t="shared" si="19"/>
        <v>40</v>
      </c>
      <c r="H1250" s="124" t="s">
        <v>396</v>
      </c>
      <c r="I1250" s="96" t="s">
        <v>5059</v>
      </c>
      <c r="J1250" s="96" t="s">
        <v>1849</v>
      </c>
    </row>
    <row r="1251" spans="1:10" ht="60" x14ac:dyDescent="0.2">
      <c r="A1251" s="99" t="s">
        <v>3059</v>
      </c>
      <c r="B1251" s="99" t="s">
        <v>3060</v>
      </c>
      <c r="C1251" s="96" t="s">
        <v>4251</v>
      </c>
      <c r="D1251" s="96" t="s">
        <v>11</v>
      </c>
      <c r="E1251" s="96">
        <v>1</v>
      </c>
      <c r="F1251" s="98">
        <v>2990</v>
      </c>
      <c r="G1251" s="98">
        <f t="shared" si="19"/>
        <v>2990</v>
      </c>
      <c r="H1251" s="124" t="s">
        <v>396</v>
      </c>
      <c r="I1251" s="96" t="s">
        <v>5059</v>
      </c>
      <c r="J1251" s="96" t="s">
        <v>1849</v>
      </c>
    </row>
    <row r="1252" spans="1:10" ht="60" x14ac:dyDescent="0.2">
      <c r="A1252" s="99" t="s">
        <v>47</v>
      </c>
      <c r="B1252" s="99" t="s">
        <v>3061</v>
      </c>
      <c r="C1252" s="96" t="s">
        <v>4251</v>
      </c>
      <c r="D1252" s="96" t="s">
        <v>11</v>
      </c>
      <c r="E1252" s="96">
        <v>1</v>
      </c>
      <c r="F1252" s="98">
        <v>469.5</v>
      </c>
      <c r="G1252" s="98">
        <f t="shared" si="19"/>
        <v>469.5</v>
      </c>
      <c r="H1252" s="124" t="s">
        <v>396</v>
      </c>
      <c r="I1252" s="96" t="s">
        <v>5059</v>
      </c>
      <c r="J1252" s="96" t="s">
        <v>1849</v>
      </c>
    </row>
    <row r="1253" spans="1:10" ht="60" x14ac:dyDescent="0.2">
      <c r="A1253" s="99" t="s">
        <v>1666</v>
      </c>
      <c r="B1253" s="99" t="s">
        <v>3062</v>
      </c>
      <c r="C1253" s="96" t="s">
        <v>4251</v>
      </c>
      <c r="D1253" s="96" t="s">
        <v>11</v>
      </c>
      <c r="E1253" s="96">
        <v>1</v>
      </c>
      <c r="F1253" s="98">
        <v>238750</v>
      </c>
      <c r="G1253" s="98">
        <f t="shared" si="19"/>
        <v>238750</v>
      </c>
      <c r="H1253" s="124" t="s">
        <v>396</v>
      </c>
      <c r="I1253" s="96" t="s">
        <v>5059</v>
      </c>
      <c r="J1253" s="96" t="s">
        <v>1849</v>
      </c>
    </row>
    <row r="1254" spans="1:10" ht="96" x14ac:dyDescent="0.2">
      <c r="A1254" s="82" t="s">
        <v>1666</v>
      </c>
      <c r="B1254" s="95" t="s">
        <v>5307</v>
      </c>
      <c r="C1254" s="81" t="s">
        <v>5304</v>
      </c>
      <c r="D1254" s="81" t="s">
        <v>702</v>
      </c>
      <c r="E1254" s="81">
        <v>1</v>
      </c>
      <c r="F1254" s="100">
        <v>150000</v>
      </c>
      <c r="G1254" s="98">
        <f t="shared" si="19"/>
        <v>150000</v>
      </c>
      <c r="H1254" s="124" t="s">
        <v>396</v>
      </c>
      <c r="I1254" s="96" t="s">
        <v>5059</v>
      </c>
      <c r="J1254" s="81" t="s">
        <v>5308</v>
      </c>
    </row>
    <row r="1255" spans="1:10" ht="96" x14ac:dyDescent="0.2">
      <c r="A1255" s="82" t="s">
        <v>1666</v>
      </c>
      <c r="B1255" s="95" t="s">
        <v>5309</v>
      </c>
      <c r="C1255" s="81" t="s">
        <v>5304</v>
      </c>
      <c r="D1255" s="81" t="s">
        <v>702</v>
      </c>
      <c r="E1255" s="81">
        <v>1</v>
      </c>
      <c r="F1255" s="100">
        <v>500000</v>
      </c>
      <c r="G1255" s="98">
        <f t="shared" si="19"/>
        <v>500000</v>
      </c>
      <c r="H1255" s="124" t="s">
        <v>396</v>
      </c>
      <c r="I1255" s="96" t="s">
        <v>5059</v>
      </c>
      <c r="J1255" s="81" t="s">
        <v>5310</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20BB1-BEF7-4135-8F97-92CCC6C8F149}">
  <dimension ref="A1:J29"/>
  <sheetViews>
    <sheetView showWhiteSpace="0" view="pageLayout" topLeftCell="A22" zoomScaleNormal="100" workbookViewId="0">
      <selection activeCell="H31" sqref="H31"/>
    </sheetView>
  </sheetViews>
  <sheetFormatPr defaultColWidth="19.85546875" defaultRowHeight="12" x14ac:dyDescent="0.2"/>
  <cols>
    <col min="1" max="1" width="21.28515625" style="12" customWidth="1"/>
    <col min="2" max="2" width="20.42578125" style="22" customWidth="1"/>
    <col min="3" max="3" width="17.5703125" style="22" customWidth="1"/>
    <col min="4" max="4" width="11.140625" style="22" customWidth="1"/>
    <col min="5" max="5" width="9.42578125" style="22" customWidth="1"/>
    <col min="6" max="6" width="10.85546875" style="22" customWidth="1"/>
    <col min="7" max="7" width="10.28515625" style="22" customWidth="1"/>
    <col min="8" max="8" width="9.85546875" style="22" customWidth="1"/>
    <col min="9" max="9" width="9.5703125" style="22" customWidth="1"/>
    <col min="10" max="10" width="15.42578125" style="22" customWidth="1"/>
    <col min="11" max="16384" width="19.85546875" style="12"/>
  </cols>
  <sheetData>
    <row r="1" spans="1:10" ht="24" customHeight="1" x14ac:dyDescent="0.35">
      <c r="A1" s="152" t="s">
        <v>5263</v>
      </c>
      <c r="B1" s="153"/>
      <c r="C1" s="153"/>
      <c r="D1" s="153"/>
      <c r="E1" s="153"/>
      <c r="F1" s="153"/>
      <c r="G1" s="153"/>
      <c r="H1" s="153"/>
      <c r="I1" s="153"/>
      <c r="J1" s="153"/>
    </row>
    <row r="2" spans="1:10" ht="12.75" thickBot="1" x14ac:dyDescent="0.25"/>
    <row r="3" spans="1:10" ht="40.5" customHeight="1" x14ac:dyDescent="0.2">
      <c r="A3" s="31" t="s">
        <v>0</v>
      </c>
      <c r="B3" s="32" t="s">
        <v>1</v>
      </c>
      <c r="C3" s="33" t="s">
        <v>2</v>
      </c>
      <c r="D3" s="33" t="s">
        <v>3</v>
      </c>
      <c r="E3" s="33" t="s">
        <v>4</v>
      </c>
      <c r="F3" s="33" t="s">
        <v>5</v>
      </c>
      <c r="G3" s="33" t="s">
        <v>6</v>
      </c>
      <c r="H3" s="33" t="s">
        <v>7</v>
      </c>
      <c r="I3" s="33" t="s">
        <v>8</v>
      </c>
      <c r="J3" s="33" t="s">
        <v>9</v>
      </c>
    </row>
    <row r="4" spans="1:10" ht="36" x14ac:dyDescent="0.2">
      <c r="A4" s="26" t="s">
        <v>12</v>
      </c>
      <c r="B4" s="19" t="s">
        <v>4254</v>
      </c>
      <c r="C4" s="19" t="s">
        <v>4250</v>
      </c>
      <c r="D4" s="19" t="s">
        <v>11</v>
      </c>
      <c r="E4" s="19" t="s">
        <v>334</v>
      </c>
      <c r="F4" s="23">
        <v>8.4499999999999993</v>
      </c>
      <c r="G4" s="23">
        <f>E4*F4</f>
        <v>101.39999999999999</v>
      </c>
      <c r="H4" s="19" t="s">
        <v>396</v>
      </c>
      <c r="I4" s="18" t="s">
        <v>5059</v>
      </c>
      <c r="J4" s="20" t="s">
        <v>397</v>
      </c>
    </row>
    <row r="5" spans="1:10" ht="33.75" customHeight="1" x14ac:dyDescent="0.2">
      <c r="A5" s="26" t="s">
        <v>16</v>
      </c>
      <c r="B5" s="19" t="s">
        <v>4255</v>
      </c>
      <c r="C5" s="19" t="s">
        <v>4250</v>
      </c>
      <c r="D5" s="19" t="s">
        <v>11</v>
      </c>
      <c r="E5" s="19" t="s">
        <v>859</v>
      </c>
      <c r="F5" s="23">
        <v>0.25</v>
      </c>
      <c r="G5" s="23">
        <f t="shared" ref="G5:G29" si="0">E5*F5</f>
        <v>25</v>
      </c>
      <c r="H5" s="19" t="s">
        <v>396</v>
      </c>
      <c r="I5" s="18" t="s">
        <v>5059</v>
      </c>
      <c r="J5" s="20" t="s">
        <v>397</v>
      </c>
    </row>
    <row r="6" spans="1:10" ht="36" x14ac:dyDescent="0.2">
      <c r="A6" s="26" t="s">
        <v>16</v>
      </c>
      <c r="B6" s="19" t="s">
        <v>95</v>
      </c>
      <c r="C6" s="19" t="s">
        <v>4250</v>
      </c>
      <c r="D6" s="25" t="s">
        <v>11</v>
      </c>
      <c r="E6" s="19" t="s">
        <v>859</v>
      </c>
      <c r="F6" s="23">
        <v>2.84</v>
      </c>
      <c r="G6" s="23">
        <f t="shared" si="0"/>
        <v>284</v>
      </c>
      <c r="H6" s="19" t="s">
        <v>396</v>
      </c>
      <c r="I6" s="18" t="s">
        <v>5059</v>
      </c>
      <c r="J6" s="20" t="s">
        <v>397</v>
      </c>
    </row>
    <row r="7" spans="1:10" ht="36" x14ac:dyDescent="0.2">
      <c r="A7" s="27" t="s">
        <v>20</v>
      </c>
      <c r="B7" s="19" t="s">
        <v>147</v>
      </c>
      <c r="C7" s="19" t="s">
        <v>4250</v>
      </c>
      <c r="D7" s="19" t="s">
        <v>11</v>
      </c>
      <c r="E7" s="19" t="s">
        <v>350</v>
      </c>
      <c r="F7" s="23">
        <v>44.8</v>
      </c>
      <c r="G7" s="23">
        <f t="shared" si="0"/>
        <v>44.8</v>
      </c>
      <c r="H7" s="19" t="s">
        <v>396</v>
      </c>
      <c r="I7" s="18" t="s">
        <v>5059</v>
      </c>
      <c r="J7" s="20" t="s">
        <v>397</v>
      </c>
    </row>
    <row r="8" spans="1:10" ht="36" x14ac:dyDescent="0.2">
      <c r="A8" s="26" t="s">
        <v>3376</v>
      </c>
      <c r="B8" s="19" t="s">
        <v>354</v>
      </c>
      <c r="C8" s="19" t="s">
        <v>4250</v>
      </c>
      <c r="D8" s="19" t="s">
        <v>11</v>
      </c>
      <c r="E8" s="19" t="s">
        <v>834</v>
      </c>
      <c r="F8" s="23">
        <v>16.899999999999999</v>
      </c>
      <c r="G8" s="23">
        <f t="shared" si="0"/>
        <v>844.99999999999989</v>
      </c>
      <c r="H8" s="19" t="s">
        <v>396</v>
      </c>
      <c r="I8" s="18" t="s">
        <v>5059</v>
      </c>
      <c r="J8" s="20" t="s">
        <v>397</v>
      </c>
    </row>
    <row r="9" spans="1:10" ht="84" x14ac:dyDescent="0.2">
      <c r="A9" s="26" t="s">
        <v>3376</v>
      </c>
      <c r="B9" s="19" t="s">
        <v>4256</v>
      </c>
      <c r="C9" s="19" t="s">
        <v>4250</v>
      </c>
      <c r="D9" s="19" t="s">
        <v>3150</v>
      </c>
      <c r="E9" s="19" t="s">
        <v>859</v>
      </c>
      <c r="F9" s="23">
        <v>13.7</v>
      </c>
      <c r="G9" s="23">
        <f t="shared" si="0"/>
        <v>1370</v>
      </c>
      <c r="H9" s="19" t="s">
        <v>396</v>
      </c>
      <c r="I9" s="18" t="s">
        <v>5059</v>
      </c>
      <c r="J9" s="20" t="s">
        <v>397</v>
      </c>
    </row>
    <row r="10" spans="1:10" ht="84" x14ac:dyDescent="0.2">
      <c r="A10" s="26" t="s">
        <v>3376</v>
      </c>
      <c r="B10" s="19" t="s">
        <v>366</v>
      </c>
      <c r="C10" s="19" t="s">
        <v>4250</v>
      </c>
      <c r="D10" s="25" t="s">
        <v>11</v>
      </c>
      <c r="E10" s="19" t="s">
        <v>349</v>
      </c>
      <c r="F10" s="23">
        <v>10</v>
      </c>
      <c r="G10" s="23">
        <f t="shared" si="0"/>
        <v>50</v>
      </c>
      <c r="H10" s="19" t="s">
        <v>396</v>
      </c>
      <c r="I10" s="18" t="s">
        <v>5059</v>
      </c>
      <c r="J10" s="20" t="s">
        <v>397</v>
      </c>
    </row>
    <row r="11" spans="1:10" ht="36" x14ac:dyDescent="0.2">
      <c r="A11" s="26" t="s">
        <v>3376</v>
      </c>
      <c r="B11" s="19" t="s">
        <v>153</v>
      </c>
      <c r="C11" s="19" t="s">
        <v>4250</v>
      </c>
      <c r="D11" s="25" t="s">
        <v>11</v>
      </c>
      <c r="E11" s="25" t="s">
        <v>466</v>
      </c>
      <c r="F11" s="24">
        <v>6.75</v>
      </c>
      <c r="G11" s="23">
        <f t="shared" si="0"/>
        <v>67.5</v>
      </c>
      <c r="H11" s="19" t="s">
        <v>396</v>
      </c>
      <c r="I11" s="18" t="s">
        <v>5059</v>
      </c>
      <c r="J11" s="20" t="s">
        <v>397</v>
      </c>
    </row>
    <row r="12" spans="1:10" ht="84" x14ac:dyDescent="0.2">
      <c r="A12" s="26" t="s">
        <v>3376</v>
      </c>
      <c r="B12" s="19" t="s">
        <v>151</v>
      </c>
      <c r="C12" s="19" t="s">
        <v>4250</v>
      </c>
      <c r="D12" s="25" t="s">
        <v>11</v>
      </c>
      <c r="E12" s="19" t="s">
        <v>466</v>
      </c>
      <c r="F12" s="23">
        <v>7.02</v>
      </c>
      <c r="G12" s="23">
        <f t="shared" si="0"/>
        <v>70.199999999999989</v>
      </c>
      <c r="H12" s="19" t="s">
        <v>396</v>
      </c>
      <c r="I12" s="18" t="s">
        <v>5059</v>
      </c>
      <c r="J12" s="20" t="s">
        <v>397</v>
      </c>
    </row>
    <row r="13" spans="1:10" ht="36" x14ac:dyDescent="0.2">
      <c r="A13" s="26" t="s">
        <v>12</v>
      </c>
      <c r="B13" s="19" t="s">
        <v>53</v>
      </c>
      <c r="C13" s="19" t="s">
        <v>4250</v>
      </c>
      <c r="D13" s="25" t="s">
        <v>11</v>
      </c>
      <c r="E13" s="19" t="s">
        <v>358</v>
      </c>
      <c r="F13" s="23">
        <v>9.3699999999999992</v>
      </c>
      <c r="G13" s="23">
        <f t="shared" si="0"/>
        <v>187.39999999999998</v>
      </c>
      <c r="H13" s="19" t="s">
        <v>396</v>
      </c>
      <c r="I13" s="18" t="s">
        <v>5059</v>
      </c>
      <c r="J13" s="20" t="s">
        <v>397</v>
      </c>
    </row>
    <row r="14" spans="1:10" ht="36" x14ac:dyDescent="0.2">
      <c r="A14" s="26" t="s">
        <v>12</v>
      </c>
      <c r="B14" s="19" t="s">
        <v>54</v>
      </c>
      <c r="C14" s="19" t="s">
        <v>4250</v>
      </c>
      <c r="D14" s="25" t="s">
        <v>11</v>
      </c>
      <c r="E14" s="19" t="s">
        <v>834</v>
      </c>
      <c r="F14" s="23">
        <v>5.69</v>
      </c>
      <c r="G14" s="23">
        <f t="shared" si="0"/>
        <v>284.5</v>
      </c>
      <c r="H14" s="19" t="s">
        <v>396</v>
      </c>
      <c r="I14" s="18" t="s">
        <v>5059</v>
      </c>
      <c r="J14" s="20" t="s">
        <v>397</v>
      </c>
    </row>
    <row r="15" spans="1:10" ht="36" x14ac:dyDescent="0.2">
      <c r="A15" s="26" t="s">
        <v>12</v>
      </c>
      <c r="B15" s="19" t="s">
        <v>57</v>
      </c>
      <c r="C15" s="19" t="s">
        <v>4250</v>
      </c>
      <c r="D15" s="25" t="s">
        <v>11</v>
      </c>
      <c r="E15" s="19" t="s">
        <v>321</v>
      </c>
      <c r="F15" s="23">
        <v>1.2</v>
      </c>
      <c r="G15" s="23">
        <f t="shared" si="0"/>
        <v>1200</v>
      </c>
      <c r="H15" s="19" t="s">
        <v>396</v>
      </c>
      <c r="I15" s="18" t="s">
        <v>5059</v>
      </c>
      <c r="J15" s="20" t="s">
        <v>397</v>
      </c>
    </row>
    <row r="16" spans="1:10" ht="36" x14ac:dyDescent="0.2">
      <c r="A16" s="26" t="s">
        <v>12</v>
      </c>
      <c r="B16" s="19" t="s">
        <v>317</v>
      </c>
      <c r="C16" s="19" t="s">
        <v>4250</v>
      </c>
      <c r="D16" s="25" t="s">
        <v>11</v>
      </c>
      <c r="E16" s="19">
        <v>2</v>
      </c>
      <c r="F16" s="23">
        <v>11.99</v>
      </c>
      <c r="G16" s="23">
        <f t="shared" si="0"/>
        <v>23.98</v>
      </c>
      <c r="H16" s="19" t="s">
        <v>396</v>
      </c>
      <c r="I16" s="18" t="s">
        <v>5059</v>
      </c>
      <c r="J16" s="20" t="s">
        <v>397</v>
      </c>
    </row>
    <row r="17" spans="1:10" ht="36" x14ac:dyDescent="0.2">
      <c r="A17" s="26" t="s">
        <v>12</v>
      </c>
      <c r="B17" s="19" t="s">
        <v>319</v>
      </c>
      <c r="C17" s="19" t="s">
        <v>4250</v>
      </c>
      <c r="D17" s="25" t="s">
        <v>11</v>
      </c>
      <c r="E17" s="19">
        <v>5</v>
      </c>
      <c r="F17" s="23">
        <v>1.65</v>
      </c>
      <c r="G17" s="23">
        <f t="shared" si="0"/>
        <v>8.25</v>
      </c>
      <c r="H17" s="19" t="s">
        <v>396</v>
      </c>
      <c r="I17" s="18" t="s">
        <v>5059</v>
      </c>
      <c r="J17" s="20" t="s">
        <v>397</v>
      </c>
    </row>
    <row r="18" spans="1:10" ht="36" x14ac:dyDescent="0.2">
      <c r="A18" s="26" t="s">
        <v>12</v>
      </c>
      <c r="B18" s="19" t="s">
        <v>320</v>
      </c>
      <c r="C18" s="19" t="s">
        <v>4250</v>
      </c>
      <c r="D18" s="25" t="s">
        <v>11</v>
      </c>
      <c r="E18" s="19">
        <v>5</v>
      </c>
      <c r="F18" s="23">
        <v>2.2799999999999998</v>
      </c>
      <c r="G18" s="23">
        <f t="shared" si="0"/>
        <v>11.399999999999999</v>
      </c>
      <c r="H18" s="19" t="s">
        <v>396</v>
      </c>
      <c r="I18" s="18" t="s">
        <v>5059</v>
      </c>
      <c r="J18" s="20" t="s">
        <v>397</v>
      </c>
    </row>
    <row r="19" spans="1:10" ht="36" x14ac:dyDescent="0.2">
      <c r="A19" s="26" t="s">
        <v>12</v>
      </c>
      <c r="B19" s="19" t="s">
        <v>56</v>
      </c>
      <c r="C19" s="19" t="s">
        <v>4250</v>
      </c>
      <c r="D19" s="25" t="s">
        <v>11</v>
      </c>
      <c r="E19" s="19">
        <v>1</v>
      </c>
      <c r="F19" s="23">
        <v>135.18</v>
      </c>
      <c r="G19" s="23">
        <f t="shared" si="0"/>
        <v>135.18</v>
      </c>
      <c r="H19" s="19" t="s">
        <v>396</v>
      </c>
      <c r="I19" s="18" t="s">
        <v>5059</v>
      </c>
      <c r="J19" s="20" t="s">
        <v>397</v>
      </c>
    </row>
    <row r="20" spans="1:10" ht="36" x14ac:dyDescent="0.2">
      <c r="A20" s="26" t="s">
        <v>12</v>
      </c>
      <c r="B20" s="19" t="s">
        <v>58</v>
      </c>
      <c r="C20" s="19" t="s">
        <v>4250</v>
      </c>
      <c r="D20" s="25" t="s">
        <v>11</v>
      </c>
      <c r="E20" s="19" t="s">
        <v>859</v>
      </c>
      <c r="F20" s="23">
        <v>1.38</v>
      </c>
      <c r="G20" s="23">
        <f t="shared" si="0"/>
        <v>138</v>
      </c>
      <c r="H20" s="19" t="s">
        <v>396</v>
      </c>
      <c r="I20" s="18" t="s">
        <v>5059</v>
      </c>
      <c r="J20" s="20" t="s">
        <v>397</v>
      </c>
    </row>
    <row r="21" spans="1:10" ht="36" x14ac:dyDescent="0.2">
      <c r="A21" s="26" t="s">
        <v>12</v>
      </c>
      <c r="B21" s="19" t="s">
        <v>59</v>
      </c>
      <c r="C21" s="19" t="s">
        <v>4250</v>
      </c>
      <c r="D21" s="25" t="s">
        <v>11</v>
      </c>
      <c r="E21" s="19" t="s">
        <v>859</v>
      </c>
      <c r="F21" s="23">
        <v>1.28</v>
      </c>
      <c r="G21" s="23">
        <f t="shared" si="0"/>
        <v>128</v>
      </c>
      <c r="H21" s="19" t="s">
        <v>396</v>
      </c>
      <c r="I21" s="18" t="s">
        <v>5059</v>
      </c>
      <c r="J21" s="20" t="s">
        <v>397</v>
      </c>
    </row>
    <row r="22" spans="1:10" ht="36" x14ac:dyDescent="0.2">
      <c r="A22" s="26" t="s">
        <v>12</v>
      </c>
      <c r="B22" s="19" t="s">
        <v>60</v>
      </c>
      <c r="C22" s="19" t="s">
        <v>4250</v>
      </c>
      <c r="D22" s="25" t="s">
        <v>13</v>
      </c>
      <c r="E22" s="19">
        <v>100</v>
      </c>
      <c r="F22" s="23">
        <v>9.98</v>
      </c>
      <c r="G22" s="23">
        <f t="shared" si="0"/>
        <v>998</v>
      </c>
      <c r="H22" s="19" t="s">
        <v>396</v>
      </c>
      <c r="I22" s="18" t="s">
        <v>5059</v>
      </c>
      <c r="J22" s="20" t="s">
        <v>397</v>
      </c>
    </row>
    <row r="23" spans="1:10" ht="36" x14ac:dyDescent="0.2">
      <c r="A23" s="26" t="s">
        <v>12</v>
      </c>
      <c r="B23" s="19" t="s">
        <v>61</v>
      </c>
      <c r="C23" s="19" t="s">
        <v>4250</v>
      </c>
      <c r="D23" s="25" t="s">
        <v>14</v>
      </c>
      <c r="E23" s="19" t="s">
        <v>466</v>
      </c>
      <c r="F23" s="23">
        <v>4.29</v>
      </c>
      <c r="G23" s="23">
        <f t="shared" si="0"/>
        <v>42.9</v>
      </c>
      <c r="H23" s="19" t="s">
        <v>396</v>
      </c>
      <c r="I23" s="18" t="s">
        <v>5059</v>
      </c>
      <c r="J23" s="20" t="s">
        <v>397</v>
      </c>
    </row>
    <row r="24" spans="1:10" ht="36" x14ac:dyDescent="0.2">
      <c r="A24" s="26" t="s">
        <v>16</v>
      </c>
      <c r="B24" s="19" t="s">
        <v>93</v>
      </c>
      <c r="C24" s="19" t="s">
        <v>4250</v>
      </c>
      <c r="D24" s="25" t="s">
        <v>11</v>
      </c>
      <c r="E24" s="19" t="s">
        <v>834</v>
      </c>
      <c r="F24" s="23">
        <v>6.03</v>
      </c>
      <c r="G24" s="23">
        <f t="shared" si="0"/>
        <v>301.5</v>
      </c>
      <c r="H24" s="19" t="s">
        <v>396</v>
      </c>
      <c r="I24" s="18" t="s">
        <v>5059</v>
      </c>
      <c r="J24" s="20" t="s">
        <v>397</v>
      </c>
    </row>
    <row r="25" spans="1:10" ht="48" x14ac:dyDescent="0.2">
      <c r="A25" s="26" t="s">
        <v>16</v>
      </c>
      <c r="B25" s="19" t="s">
        <v>415</v>
      </c>
      <c r="C25" s="19" t="s">
        <v>4250</v>
      </c>
      <c r="D25" s="25" t="s">
        <v>11</v>
      </c>
      <c r="E25" s="19">
        <v>10</v>
      </c>
      <c r="F25" s="24">
        <v>1.68</v>
      </c>
      <c r="G25" s="23">
        <f t="shared" si="0"/>
        <v>16.8</v>
      </c>
      <c r="H25" s="19" t="s">
        <v>396</v>
      </c>
      <c r="I25" s="18" t="s">
        <v>5059</v>
      </c>
      <c r="J25" s="20" t="s">
        <v>397</v>
      </c>
    </row>
    <row r="26" spans="1:10" ht="36" x14ac:dyDescent="0.2">
      <c r="A26" s="27" t="s">
        <v>387</v>
      </c>
      <c r="B26" s="19" t="s">
        <v>141</v>
      </c>
      <c r="C26" s="19" t="s">
        <v>4250</v>
      </c>
      <c r="D26" s="25" t="s">
        <v>3090</v>
      </c>
      <c r="E26" s="19" t="s">
        <v>326</v>
      </c>
      <c r="F26" s="23">
        <v>409.9</v>
      </c>
      <c r="G26" s="23">
        <f t="shared" si="0"/>
        <v>819.8</v>
      </c>
      <c r="H26" s="19" t="s">
        <v>396</v>
      </c>
      <c r="I26" s="18" t="s">
        <v>5059</v>
      </c>
      <c r="J26" s="20" t="s">
        <v>397</v>
      </c>
    </row>
    <row r="27" spans="1:10" ht="84" x14ac:dyDescent="0.2">
      <c r="A27" s="26" t="s">
        <v>21</v>
      </c>
      <c r="B27" s="19" t="s">
        <v>364</v>
      </c>
      <c r="C27" s="19" t="s">
        <v>4250</v>
      </c>
      <c r="D27" s="25" t="s">
        <v>11</v>
      </c>
      <c r="E27" s="25" t="s">
        <v>358</v>
      </c>
      <c r="F27" s="23">
        <v>10.6</v>
      </c>
      <c r="G27" s="23">
        <f t="shared" si="0"/>
        <v>212</v>
      </c>
      <c r="H27" s="19" t="s">
        <v>396</v>
      </c>
      <c r="I27" s="18" t="s">
        <v>5059</v>
      </c>
      <c r="J27" s="20" t="s">
        <v>397</v>
      </c>
    </row>
    <row r="28" spans="1:10" ht="37.5" customHeight="1" x14ac:dyDescent="0.2">
      <c r="A28" s="26" t="s">
        <v>21</v>
      </c>
      <c r="B28" s="19" t="s">
        <v>155</v>
      </c>
      <c r="C28" s="19" t="s">
        <v>4250</v>
      </c>
      <c r="D28" s="25" t="s">
        <v>11</v>
      </c>
      <c r="E28" s="19">
        <v>10</v>
      </c>
      <c r="F28" s="24">
        <v>7.2</v>
      </c>
      <c r="G28" s="23">
        <f t="shared" si="0"/>
        <v>72</v>
      </c>
      <c r="H28" s="19" t="s">
        <v>396</v>
      </c>
      <c r="I28" s="18" t="s">
        <v>5059</v>
      </c>
      <c r="J28" s="20" t="s">
        <v>397</v>
      </c>
    </row>
    <row r="29" spans="1:10" ht="36" x14ac:dyDescent="0.2">
      <c r="A29" s="20" t="s">
        <v>5317</v>
      </c>
      <c r="B29" s="18" t="s">
        <v>5315</v>
      </c>
      <c r="C29" s="18" t="s">
        <v>4242</v>
      </c>
      <c r="D29" s="18" t="s">
        <v>11</v>
      </c>
      <c r="E29" s="18">
        <v>1</v>
      </c>
      <c r="F29" s="24">
        <v>5000</v>
      </c>
      <c r="G29" s="23">
        <f t="shared" si="0"/>
        <v>5000</v>
      </c>
      <c r="H29" s="140">
        <v>45700</v>
      </c>
      <c r="I29" s="18" t="s">
        <v>5059</v>
      </c>
      <c r="J29" s="20" t="s">
        <v>5316</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4151A-B991-40CB-825B-5D61C23EE5A9}">
  <dimension ref="A1:J984"/>
  <sheetViews>
    <sheetView tabSelected="1" view="pageLayout" topLeftCell="A981" zoomScaleNormal="100" zoomScaleSheetLayoutView="90" workbookViewId="0">
      <selection activeCell="A852" sqref="A852"/>
    </sheetView>
  </sheetViews>
  <sheetFormatPr defaultColWidth="11.7109375" defaultRowHeight="15" x14ac:dyDescent="0.25"/>
  <cols>
    <col min="1" max="1" width="15.85546875" style="28" customWidth="1"/>
    <col min="2" max="2" width="14.42578125" style="7" customWidth="1"/>
    <col min="3" max="3" width="12.28515625" style="7" customWidth="1"/>
    <col min="4" max="4" width="10.5703125" style="7" customWidth="1"/>
    <col min="5" max="5" width="10.42578125" style="7" customWidth="1"/>
    <col min="6" max="7" width="14.42578125" style="40" customWidth="1"/>
    <col min="8" max="8" width="13.5703125" style="7" customWidth="1"/>
    <col min="9" max="9" width="10.42578125" style="7" customWidth="1"/>
    <col min="10" max="10" width="19.42578125" style="7" customWidth="1"/>
    <col min="11" max="16384" width="11.7109375" style="28"/>
  </cols>
  <sheetData>
    <row r="1" spans="1:10" ht="23.25" x14ac:dyDescent="0.35">
      <c r="A1" s="152" t="s">
        <v>5264</v>
      </c>
      <c r="B1" s="152"/>
      <c r="C1" s="152"/>
      <c r="D1" s="152"/>
      <c r="E1" s="152"/>
      <c r="F1" s="152"/>
      <c r="G1" s="152"/>
      <c r="H1" s="152"/>
      <c r="I1" s="152"/>
      <c r="J1" s="152"/>
    </row>
    <row r="2" spans="1:10" ht="15.75" thickBot="1" x14ac:dyDescent="0.3"/>
    <row r="3" spans="1:10" s="12" customFormat="1" ht="51" customHeight="1" thickBot="1" x14ac:dyDescent="0.25">
      <c r="A3" s="15" t="s">
        <v>0</v>
      </c>
      <c r="B3" s="16" t="s">
        <v>1</v>
      </c>
      <c r="C3" s="17" t="s">
        <v>2</v>
      </c>
      <c r="D3" s="17" t="s">
        <v>3</v>
      </c>
      <c r="E3" s="17" t="s">
        <v>4</v>
      </c>
      <c r="F3" s="37" t="s">
        <v>5</v>
      </c>
      <c r="G3" s="37" t="s">
        <v>6</v>
      </c>
      <c r="H3" s="17" t="s">
        <v>7</v>
      </c>
      <c r="I3" s="17" t="s">
        <v>8</v>
      </c>
      <c r="J3" s="17" t="s">
        <v>9</v>
      </c>
    </row>
    <row r="4" spans="1:10" s="29" customFormat="1" ht="24" x14ac:dyDescent="0.2">
      <c r="A4" s="21" t="s">
        <v>4271</v>
      </c>
      <c r="B4" s="21" t="s">
        <v>4270</v>
      </c>
      <c r="C4" s="42" t="s">
        <v>1061</v>
      </c>
      <c r="D4" s="42" t="s">
        <v>4272</v>
      </c>
      <c r="E4" s="43">
        <v>1500</v>
      </c>
      <c r="F4" s="41" t="s">
        <v>4273</v>
      </c>
      <c r="G4" s="41">
        <f>F4*E4</f>
        <v>61500</v>
      </c>
      <c r="H4" s="42" t="s">
        <v>396</v>
      </c>
      <c r="I4" s="47" t="s">
        <v>4274</v>
      </c>
      <c r="J4" s="38" t="s">
        <v>4275</v>
      </c>
    </row>
    <row r="5" spans="1:10" s="29" customFormat="1" ht="26.25" customHeight="1" x14ac:dyDescent="0.2">
      <c r="A5" s="21" t="s">
        <v>4271</v>
      </c>
      <c r="B5" s="21" t="s">
        <v>4276</v>
      </c>
      <c r="C5" s="42" t="s">
        <v>1061</v>
      </c>
      <c r="D5" s="42" t="s">
        <v>4277</v>
      </c>
      <c r="E5" s="44">
        <v>600</v>
      </c>
      <c r="F5" s="41" t="s">
        <v>4278</v>
      </c>
      <c r="G5" s="41">
        <f t="shared" ref="G5:G68" si="0">F5*E5</f>
        <v>78000</v>
      </c>
      <c r="H5" s="42" t="s">
        <v>589</v>
      </c>
      <c r="I5" s="47" t="s">
        <v>4274</v>
      </c>
      <c r="J5" s="38" t="s">
        <v>4275</v>
      </c>
    </row>
    <row r="6" spans="1:10" s="29" customFormat="1" ht="24" x14ac:dyDescent="0.2">
      <c r="A6" s="21" t="s">
        <v>4271</v>
      </c>
      <c r="B6" s="21" t="s">
        <v>4279</v>
      </c>
      <c r="C6" s="42" t="s">
        <v>1061</v>
      </c>
      <c r="D6" s="42" t="s">
        <v>4277</v>
      </c>
      <c r="E6" s="44">
        <v>800</v>
      </c>
      <c r="F6" s="41" t="s">
        <v>4280</v>
      </c>
      <c r="G6" s="41">
        <f t="shared" si="0"/>
        <v>112000</v>
      </c>
      <c r="H6" s="42" t="s">
        <v>1497</v>
      </c>
      <c r="I6" s="47" t="s">
        <v>4274</v>
      </c>
      <c r="J6" s="38" t="s">
        <v>4275</v>
      </c>
    </row>
    <row r="7" spans="1:10" s="29" customFormat="1" ht="24" x14ac:dyDescent="0.2">
      <c r="A7" s="21" t="s">
        <v>4271</v>
      </c>
      <c r="B7" s="21" t="s">
        <v>4281</v>
      </c>
      <c r="C7" s="42" t="s">
        <v>1061</v>
      </c>
      <c r="D7" s="42" t="s">
        <v>4277</v>
      </c>
      <c r="E7" s="44">
        <v>800</v>
      </c>
      <c r="F7" s="41" t="s">
        <v>4278</v>
      </c>
      <c r="G7" s="41">
        <f t="shared" si="0"/>
        <v>104000</v>
      </c>
      <c r="H7" s="42" t="s">
        <v>1768</v>
      </c>
      <c r="I7" s="47" t="s">
        <v>4274</v>
      </c>
      <c r="J7" s="38" t="s">
        <v>4275</v>
      </c>
    </row>
    <row r="8" spans="1:10" s="29" customFormat="1" ht="24" x14ac:dyDescent="0.2">
      <c r="A8" s="21" t="s">
        <v>4271</v>
      </c>
      <c r="B8" s="21" t="s">
        <v>4282</v>
      </c>
      <c r="C8" s="42" t="s">
        <v>1061</v>
      </c>
      <c r="D8" s="42" t="s">
        <v>4283</v>
      </c>
      <c r="E8" s="43">
        <v>30</v>
      </c>
      <c r="F8" s="41" t="s">
        <v>4284</v>
      </c>
      <c r="G8" s="41">
        <f t="shared" si="0"/>
        <v>27</v>
      </c>
      <c r="H8" s="42" t="s">
        <v>1770</v>
      </c>
      <c r="I8" s="47" t="s">
        <v>4274</v>
      </c>
      <c r="J8" s="38" t="s">
        <v>4275</v>
      </c>
    </row>
    <row r="9" spans="1:10" s="29" customFormat="1" ht="24" x14ac:dyDescent="0.2">
      <c r="A9" s="21" t="s">
        <v>4271</v>
      </c>
      <c r="B9" s="21" t="s">
        <v>4285</v>
      </c>
      <c r="C9" s="42" t="s">
        <v>1061</v>
      </c>
      <c r="D9" s="42" t="s">
        <v>4283</v>
      </c>
      <c r="E9" s="43">
        <v>50</v>
      </c>
      <c r="F9" s="41" t="s">
        <v>4284</v>
      </c>
      <c r="G9" s="41">
        <f t="shared" si="0"/>
        <v>45</v>
      </c>
      <c r="H9" s="42" t="s">
        <v>1772</v>
      </c>
      <c r="I9" s="47" t="s">
        <v>4274</v>
      </c>
      <c r="J9" s="38" t="s">
        <v>4275</v>
      </c>
    </row>
    <row r="10" spans="1:10" s="29" customFormat="1" ht="24" x14ac:dyDescent="0.2">
      <c r="A10" s="21" t="s">
        <v>4287</v>
      </c>
      <c r="B10" s="21" t="s">
        <v>4286</v>
      </c>
      <c r="C10" s="42" t="s">
        <v>1061</v>
      </c>
      <c r="D10" s="42" t="s">
        <v>4288</v>
      </c>
      <c r="E10" s="44">
        <v>200</v>
      </c>
      <c r="F10" s="41" t="s">
        <v>4289</v>
      </c>
      <c r="G10" s="41">
        <f t="shared" si="0"/>
        <v>13400</v>
      </c>
      <c r="H10" s="42" t="s">
        <v>1774</v>
      </c>
      <c r="I10" s="47" t="s">
        <v>4274</v>
      </c>
      <c r="J10" s="38" t="s">
        <v>4275</v>
      </c>
    </row>
    <row r="11" spans="1:10" s="29" customFormat="1" ht="24" x14ac:dyDescent="0.2">
      <c r="A11" s="21" t="s">
        <v>4287</v>
      </c>
      <c r="B11" s="21" t="s">
        <v>4290</v>
      </c>
      <c r="C11" s="42" t="s">
        <v>1061</v>
      </c>
      <c r="D11" s="42" t="s">
        <v>4288</v>
      </c>
      <c r="E11" s="44">
        <v>160</v>
      </c>
      <c r="F11" s="41" t="s">
        <v>4291</v>
      </c>
      <c r="G11" s="41">
        <f t="shared" si="0"/>
        <v>10512</v>
      </c>
      <c r="H11" s="42" t="s">
        <v>1776</v>
      </c>
      <c r="I11" s="47" t="s">
        <v>4274</v>
      </c>
      <c r="J11" s="38" t="s">
        <v>4275</v>
      </c>
    </row>
    <row r="12" spans="1:10" s="29" customFormat="1" ht="24" x14ac:dyDescent="0.2">
      <c r="A12" s="21" t="s">
        <v>4287</v>
      </c>
      <c r="B12" s="21" t="s">
        <v>4292</v>
      </c>
      <c r="C12" s="42" t="s">
        <v>1061</v>
      </c>
      <c r="D12" s="42" t="s">
        <v>4288</v>
      </c>
      <c r="E12" s="44">
        <v>150</v>
      </c>
      <c r="F12" s="41" t="s">
        <v>4293</v>
      </c>
      <c r="G12" s="41">
        <f t="shared" si="0"/>
        <v>8340</v>
      </c>
      <c r="H12" s="42" t="s">
        <v>1778</v>
      </c>
      <c r="I12" s="47" t="s">
        <v>4274</v>
      </c>
      <c r="J12" s="38" t="s">
        <v>4275</v>
      </c>
    </row>
    <row r="13" spans="1:10" s="29" customFormat="1" ht="24" x14ac:dyDescent="0.2">
      <c r="A13" s="21" t="s">
        <v>4287</v>
      </c>
      <c r="B13" s="21" t="s">
        <v>4294</v>
      </c>
      <c r="C13" s="42" t="s">
        <v>1061</v>
      </c>
      <c r="D13" s="42" t="s">
        <v>4295</v>
      </c>
      <c r="E13" s="44">
        <v>100</v>
      </c>
      <c r="F13" s="41" t="s">
        <v>4296</v>
      </c>
      <c r="G13" s="41">
        <f t="shared" si="0"/>
        <v>4220</v>
      </c>
      <c r="H13" s="42" t="s">
        <v>4804</v>
      </c>
      <c r="I13" s="47" t="s">
        <v>4274</v>
      </c>
      <c r="J13" s="38" t="s">
        <v>4275</v>
      </c>
    </row>
    <row r="14" spans="1:10" s="29" customFormat="1" ht="24" x14ac:dyDescent="0.2">
      <c r="A14" s="21" t="s">
        <v>4287</v>
      </c>
      <c r="B14" s="21" t="s">
        <v>4297</v>
      </c>
      <c r="C14" s="42" t="s">
        <v>1061</v>
      </c>
      <c r="D14" s="42" t="s">
        <v>4288</v>
      </c>
      <c r="E14" s="44">
        <v>100</v>
      </c>
      <c r="F14" s="41" t="s">
        <v>4298</v>
      </c>
      <c r="G14" s="41">
        <f t="shared" si="0"/>
        <v>1500</v>
      </c>
      <c r="H14" s="42" t="s">
        <v>1780</v>
      </c>
      <c r="I14" s="47" t="s">
        <v>4274</v>
      </c>
      <c r="J14" s="38" t="s">
        <v>4275</v>
      </c>
    </row>
    <row r="15" spans="1:10" s="29" customFormat="1" ht="24" x14ac:dyDescent="0.2">
      <c r="A15" s="21" t="s">
        <v>4287</v>
      </c>
      <c r="B15" s="21" t="s">
        <v>4299</v>
      </c>
      <c r="C15" s="42" t="s">
        <v>1061</v>
      </c>
      <c r="D15" s="42" t="s">
        <v>4288</v>
      </c>
      <c r="E15" s="44">
        <v>200</v>
      </c>
      <c r="F15" s="41" t="s">
        <v>4300</v>
      </c>
      <c r="G15" s="41">
        <f t="shared" si="0"/>
        <v>4044</v>
      </c>
      <c r="H15" s="42" t="s">
        <v>1783</v>
      </c>
      <c r="I15" s="47" t="s">
        <v>4274</v>
      </c>
      <c r="J15" s="38" t="s">
        <v>4275</v>
      </c>
    </row>
    <row r="16" spans="1:10" s="29" customFormat="1" ht="24" x14ac:dyDescent="0.2">
      <c r="A16" s="21" t="s">
        <v>4271</v>
      </c>
      <c r="B16" s="21" t="s">
        <v>4301</v>
      </c>
      <c r="C16" s="42" t="s">
        <v>1061</v>
      </c>
      <c r="D16" s="42" t="s">
        <v>4288</v>
      </c>
      <c r="E16" s="44">
        <v>200</v>
      </c>
      <c r="F16" s="41" t="s">
        <v>4302</v>
      </c>
      <c r="G16" s="41">
        <f t="shared" si="0"/>
        <v>2410</v>
      </c>
      <c r="H16" s="42" t="s">
        <v>1785</v>
      </c>
      <c r="I16" s="47" t="s">
        <v>4274</v>
      </c>
      <c r="J16" s="38" t="s">
        <v>4275</v>
      </c>
    </row>
    <row r="17" spans="1:10" s="29" customFormat="1" ht="24" x14ac:dyDescent="0.2">
      <c r="A17" s="21" t="s">
        <v>4271</v>
      </c>
      <c r="B17" s="21" t="s">
        <v>4303</v>
      </c>
      <c r="C17" s="42" t="s">
        <v>1061</v>
      </c>
      <c r="D17" s="42" t="s">
        <v>4288</v>
      </c>
      <c r="E17" s="44">
        <v>180</v>
      </c>
      <c r="F17" s="41">
        <v>14.7</v>
      </c>
      <c r="G17" s="41">
        <f t="shared" si="0"/>
        <v>2646</v>
      </c>
      <c r="H17" s="42" t="s">
        <v>1787</v>
      </c>
      <c r="I17" s="47" t="s">
        <v>4274</v>
      </c>
      <c r="J17" s="38" t="s">
        <v>4275</v>
      </c>
    </row>
    <row r="18" spans="1:10" s="29" customFormat="1" ht="24" x14ac:dyDescent="0.2">
      <c r="A18" s="21" t="s">
        <v>4271</v>
      </c>
      <c r="B18" s="21" t="s">
        <v>4304</v>
      </c>
      <c r="C18" s="42" t="s">
        <v>1061</v>
      </c>
      <c r="D18" s="42" t="s">
        <v>4288</v>
      </c>
      <c r="E18" s="44">
        <v>180</v>
      </c>
      <c r="F18" s="41">
        <v>31.4</v>
      </c>
      <c r="G18" s="41">
        <f t="shared" si="0"/>
        <v>5652</v>
      </c>
      <c r="H18" s="42" t="s">
        <v>1789</v>
      </c>
      <c r="I18" s="47" t="s">
        <v>4274</v>
      </c>
      <c r="J18" s="38" t="s">
        <v>4275</v>
      </c>
    </row>
    <row r="19" spans="1:10" s="29" customFormat="1" ht="24" x14ac:dyDescent="0.2">
      <c r="A19" s="21" t="s">
        <v>4271</v>
      </c>
      <c r="B19" s="21" t="s">
        <v>4305</v>
      </c>
      <c r="C19" s="42" t="s">
        <v>1061</v>
      </c>
      <c r="D19" s="42" t="s">
        <v>4288</v>
      </c>
      <c r="E19" s="44">
        <v>150</v>
      </c>
      <c r="F19" s="41" t="s">
        <v>4306</v>
      </c>
      <c r="G19" s="41">
        <f t="shared" si="0"/>
        <v>6900</v>
      </c>
      <c r="H19" s="42" t="s">
        <v>1791</v>
      </c>
      <c r="I19" s="47" t="s">
        <v>4274</v>
      </c>
      <c r="J19" s="38" t="s">
        <v>4275</v>
      </c>
    </row>
    <row r="20" spans="1:10" s="29" customFormat="1" ht="24" x14ac:dyDescent="0.2">
      <c r="A20" s="21" t="s">
        <v>4271</v>
      </c>
      <c r="B20" s="21" t="s">
        <v>4307</v>
      </c>
      <c r="C20" s="42" t="s">
        <v>1061</v>
      </c>
      <c r="D20" s="42" t="s">
        <v>4288</v>
      </c>
      <c r="E20" s="44">
        <v>150</v>
      </c>
      <c r="F20" s="41" t="s">
        <v>4308</v>
      </c>
      <c r="G20" s="41">
        <f t="shared" si="0"/>
        <v>10500</v>
      </c>
      <c r="H20" s="42" t="s">
        <v>1793</v>
      </c>
      <c r="I20" s="47" t="s">
        <v>4274</v>
      </c>
      <c r="J20" s="38" t="s">
        <v>4275</v>
      </c>
    </row>
    <row r="21" spans="1:10" s="29" customFormat="1" ht="24" x14ac:dyDescent="0.2">
      <c r="A21" s="21" t="s">
        <v>4271</v>
      </c>
      <c r="B21" s="21" t="s">
        <v>4309</v>
      </c>
      <c r="C21" s="42" t="s">
        <v>1061</v>
      </c>
      <c r="D21" s="42" t="s">
        <v>4288</v>
      </c>
      <c r="E21" s="44">
        <v>150</v>
      </c>
      <c r="F21" s="41" t="s">
        <v>4310</v>
      </c>
      <c r="G21" s="41">
        <f t="shared" si="0"/>
        <v>12390</v>
      </c>
      <c r="H21" s="42" t="s">
        <v>1795</v>
      </c>
      <c r="I21" s="47" t="s">
        <v>4274</v>
      </c>
      <c r="J21" s="38" t="s">
        <v>4275</v>
      </c>
    </row>
    <row r="22" spans="1:10" s="29" customFormat="1" ht="24" x14ac:dyDescent="0.2">
      <c r="A22" s="21" t="s">
        <v>4271</v>
      </c>
      <c r="B22" s="21" t="s">
        <v>4311</v>
      </c>
      <c r="C22" s="42" t="s">
        <v>1061</v>
      </c>
      <c r="D22" s="42" t="s">
        <v>4312</v>
      </c>
      <c r="E22" s="44">
        <v>200</v>
      </c>
      <c r="F22" s="41" t="s">
        <v>4313</v>
      </c>
      <c r="G22" s="41">
        <f t="shared" si="0"/>
        <v>1510</v>
      </c>
      <c r="H22" s="42" t="s">
        <v>1797</v>
      </c>
      <c r="I22" s="47" t="s">
        <v>4274</v>
      </c>
      <c r="J22" s="38" t="s">
        <v>4275</v>
      </c>
    </row>
    <row r="23" spans="1:10" s="29" customFormat="1" ht="24" x14ac:dyDescent="0.2">
      <c r="A23" s="21" t="s">
        <v>4271</v>
      </c>
      <c r="B23" s="21" t="s">
        <v>4314</v>
      </c>
      <c r="C23" s="42" t="s">
        <v>1061</v>
      </c>
      <c r="D23" s="42" t="s">
        <v>4272</v>
      </c>
      <c r="E23" s="44">
        <v>200</v>
      </c>
      <c r="F23" s="41" t="s">
        <v>4315</v>
      </c>
      <c r="G23" s="41">
        <f t="shared" si="0"/>
        <v>4000</v>
      </c>
      <c r="H23" s="42" t="s">
        <v>1799</v>
      </c>
      <c r="I23" s="47" t="s">
        <v>4274</v>
      </c>
      <c r="J23" s="38" t="s">
        <v>4275</v>
      </c>
    </row>
    <row r="24" spans="1:10" s="29" customFormat="1" ht="24" x14ac:dyDescent="0.2">
      <c r="A24" s="21" t="s">
        <v>4271</v>
      </c>
      <c r="B24" s="21" t="s">
        <v>4316</v>
      </c>
      <c r="C24" s="42" t="s">
        <v>1061</v>
      </c>
      <c r="D24" s="42" t="s">
        <v>4272</v>
      </c>
      <c r="E24" s="44">
        <v>250</v>
      </c>
      <c r="F24" s="41" t="s">
        <v>4317</v>
      </c>
      <c r="G24" s="41">
        <f t="shared" si="0"/>
        <v>4250</v>
      </c>
      <c r="H24" s="42" t="s">
        <v>1801</v>
      </c>
      <c r="I24" s="47" t="s">
        <v>4274</v>
      </c>
      <c r="J24" s="38" t="s">
        <v>4275</v>
      </c>
    </row>
    <row r="25" spans="1:10" s="29" customFormat="1" ht="24" x14ac:dyDescent="0.2">
      <c r="A25" s="21" t="s">
        <v>4287</v>
      </c>
      <c r="B25" s="21" t="s">
        <v>4318</v>
      </c>
      <c r="C25" s="42" t="s">
        <v>1061</v>
      </c>
      <c r="D25" s="42" t="s">
        <v>4319</v>
      </c>
      <c r="E25" s="44">
        <v>100</v>
      </c>
      <c r="F25" s="41" t="s">
        <v>4320</v>
      </c>
      <c r="G25" s="41">
        <f t="shared" si="0"/>
        <v>110.00000000000001</v>
      </c>
      <c r="H25" s="42" t="s">
        <v>1803</v>
      </c>
      <c r="I25" s="47" t="s">
        <v>4274</v>
      </c>
      <c r="J25" s="38" t="s">
        <v>4275</v>
      </c>
    </row>
    <row r="26" spans="1:10" s="29" customFormat="1" ht="24" x14ac:dyDescent="0.2">
      <c r="A26" s="21" t="s">
        <v>4287</v>
      </c>
      <c r="B26" s="21" t="s">
        <v>4322</v>
      </c>
      <c r="C26" s="42" t="s">
        <v>1061</v>
      </c>
      <c r="D26" s="42" t="s">
        <v>4319</v>
      </c>
      <c r="E26" s="44">
        <v>100</v>
      </c>
      <c r="F26" s="41" t="s">
        <v>4323</v>
      </c>
      <c r="G26" s="41">
        <f t="shared" si="0"/>
        <v>200</v>
      </c>
      <c r="H26" s="42" t="s">
        <v>1805</v>
      </c>
      <c r="I26" s="47" t="s">
        <v>4274</v>
      </c>
      <c r="J26" s="38" t="s">
        <v>4275</v>
      </c>
    </row>
    <row r="27" spans="1:10" s="29" customFormat="1" ht="24" x14ac:dyDescent="0.2">
      <c r="A27" s="21" t="s">
        <v>4287</v>
      </c>
      <c r="B27" s="21" t="s">
        <v>4324</v>
      </c>
      <c r="C27" s="42" t="s">
        <v>1061</v>
      </c>
      <c r="D27" s="42" t="s">
        <v>4319</v>
      </c>
      <c r="E27" s="44">
        <v>100</v>
      </c>
      <c r="F27" s="41">
        <v>6.5</v>
      </c>
      <c r="G27" s="41">
        <f t="shared" si="0"/>
        <v>650</v>
      </c>
      <c r="H27" s="42" t="s">
        <v>4805</v>
      </c>
      <c r="I27" s="47" t="s">
        <v>4274</v>
      </c>
      <c r="J27" s="38" t="s">
        <v>4275</v>
      </c>
    </row>
    <row r="28" spans="1:10" s="29" customFormat="1" ht="14.25" customHeight="1" x14ac:dyDescent="0.2">
      <c r="A28" s="21" t="s">
        <v>4287</v>
      </c>
      <c r="B28" s="21" t="s">
        <v>4325</v>
      </c>
      <c r="C28" s="42" t="s">
        <v>1061</v>
      </c>
      <c r="D28" s="42" t="s">
        <v>4319</v>
      </c>
      <c r="E28" s="44">
        <v>100</v>
      </c>
      <c r="F28" s="41">
        <v>8</v>
      </c>
      <c r="G28" s="41">
        <f t="shared" si="0"/>
        <v>800</v>
      </c>
      <c r="H28" s="42" t="s">
        <v>1807</v>
      </c>
      <c r="I28" s="47" t="s">
        <v>4274</v>
      </c>
      <c r="J28" s="38" t="s">
        <v>4275</v>
      </c>
    </row>
    <row r="29" spans="1:10" s="29" customFormat="1" ht="24" x14ac:dyDescent="0.2">
      <c r="A29" s="21" t="s">
        <v>4287</v>
      </c>
      <c r="B29" s="21" t="s">
        <v>4326</v>
      </c>
      <c r="C29" s="42" t="s">
        <v>1061</v>
      </c>
      <c r="D29" s="42" t="s">
        <v>4319</v>
      </c>
      <c r="E29" s="44">
        <v>100</v>
      </c>
      <c r="F29" s="41" t="s">
        <v>4327</v>
      </c>
      <c r="G29" s="41">
        <f t="shared" si="0"/>
        <v>244</v>
      </c>
      <c r="H29" s="42" t="s">
        <v>4806</v>
      </c>
      <c r="I29" s="47" t="s">
        <v>4274</v>
      </c>
      <c r="J29" s="38" t="s">
        <v>4275</v>
      </c>
    </row>
    <row r="30" spans="1:10" s="29" customFormat="1" ht="24" x14ac:dyDescent="0.2">
      <c r="A30" s="21" t="s">
        <v>4287</v>
      </c>
      <c r="B30" s="21" t="s">
        <v>4328</v>
      </c>
      <c r="C30" s="42" t="s">
        <v>1061</v>
      </c>
      <c r="D30" s="42" t="s">
        <v>4319</v>
      </c>
      <c r="E30" s="44">
        <v>100</v>
      </c>
      <c r="F30" s="41" t="s">
        <v>4329</v>
      </c>
      <c r="G30" s="41">
        <f t="shared" si="0"/>
        <v>550</v>
      </c>
      <c r="H30" s="42" t="s">
        <v>1811</v>
      </c>
      <c r="I30" s="47" t="s">
        <v>4274</v>
      </c>
      <c r="J30" s="38" t="s">
        <v>4275</v>
      </c>
    </row>
    <row r="31" spans="1:10" s="29" customFormat="1" ht="24" x14ac:dyDescent="0.2">
      <c r="A31" s="21" t="s">
        <v>4287</v>
      </c>
      <c r="B31" s="21" t="s">
        <v>4330</v>
      </c>
      <c r="C31" s="42" t="s">
        <v>1061</v>
      </c>
      <c r="D31" s="42" t="s">
        <v>4319</v>
      </c>
      <c r="E31" s="44">
        <v>100</v>
      </c>
      <c r="F31" s="41" t="s">
        <v>4331</v>
      </c>
      <c r="G31" s="41">
        <f t="shared" si="0"/>
        <v>700</v>
      </c>
      <c r="H31" s="42" t="s">
        <v>1814</v>
      </c>
      <c r="I31" s="47" t="s">
        <v>4274</v>
      </c>
      <c r="J31" s="38" t="s">
        <v>4275</v>
      </c>
    </row>
    <row r="32" spans="1:10" s="29" customFormat="1" ht="24" x14ac:dyDescent="0.2">
      <c r="A32" s="21" t="s">
        <v>4287</v>
      </c>
      <c r="B32" s="21" t="s">
        <v>4333</v>
      </c>
      <c r="C32" s="42" t="s">
        <v>1061</v>
      </c>
      <c r="D32" s="42" t="s">
        <v>4319</v>
      </c>
      <c r="E32" s="44">
        <v>100</v>
      </c>
      <c r="F32" s="41" t="s">
        <v>4334</v>
      </c>
      <c r="G32" s="41">
        <f t="shared" si="0"/>
        <v>900</v>
      </c>
      <c r="H32" s="42" t="s">
        <v>1816</v>
      </c>
      <c r="I32" s="47" t="s">
        <v>4274</v>
      </c>
      <c r="J32" s="38" t="s">
        <v>4275</v>
      </c>
    </row>
    <row r="33" spans="1:10" s="29" customFormat="1" ht="24" x14ac:dyDescent="0.2">
      <c r="A33" s="21" t="s">
        <v>4287</v>
      </c>
      <c r="B33" s="21" t="s">
        <v>4335</v>
      </c>
      <c r="C33" s="42" t="s">
        <v>1061</v>
      </c>
      <c r="D33" s="42" t="s">
        <v>4319</v>
      </c>
      <c r="E33" s="44">
        <v>80</v>
      </c>
      <c r="F33" s="41" t="s">
        <v>4336</v>
      </c>
      <c r="G33" s="41">
        <f t="shared" si="0"/>
        <v>80</v>
      </c>
      <c r="H33" s="42" t="s">
        <v>4807</v>
      </c>
      <c r="I33" s="47" t="s">
        <v>4274</v>
      </c>
      <c r="J33" s="38" t="s">
        <v>4275</v>
      </c>
    </row>
    <row r="34" spans="1:10" s="29" customFormat="1" ht="24" x14ac:dyDescent="0.2">
      <c r="A34" s="21" t="s">
        <v>4287</v>
      </c>
      <c r="B34" s="21" t="s">
        <v>4338</v>
      </c>
      <c r="C34" s="42" t="s">
        <v>1061</v>
      </c>
      <c r="D34" s="42" t="s">
        <v>4319</v>
      </c>
      <c r="E34" s="44">
        <v>80</v>
      </c>
      <c r="F34" s="41" t="s">
        <v>4339</v>
      </c>
      <c r="G34" s="41">
        <f t="shared" si="0"/>
        <v>144</v>
      </c>
      <c r="H34" s="42" t="s">
        <v>1818</v>
      </c>
      <c r="I34" s="47" t="s">
        <v>4274</v>
      </c>
      <c r="J34" s="38" t="s">
        <v>4275</v>
      </c>
    </row>
    <row r="35" spans="1:10" s="29" customFormat="1" ht="24" x14ac:dyDescent="0.2">
      <c r="A35" s="21" t="s">
        <v>4287</v>
      </c>
      <c r="B35" s="21" t="s">
        <v>4340</v>
      </c>
      <c r="C35" s="42" t="s">
        <v>1061</v>
      </c>
      <c r="D35" s="42" t="s">
        <v>4319</v>
      </c>
      <c r="E35" s="44">
        <v>80</v>
      </c>
      <c r="F35" s="41" t="s">
        <v>4341</v>
      </c>
      <c r="G35" s="41">
        <f t="shared" si="0"/>
        <v>200</v>
      </c>
      <c r="H35" s="42" t="s">
        <v>1821</v>
      </c>
      <c r="I35" s="47" t="s">
        <v>4274</v>
      </c>
      <c r="J35" s="38" t="s">
        <v>4275</v>
      </c>
    </row>
    <row r="36" spans="1:10" s="29" customFormat="1" ht="24" x14ac:dyDescent="0.2">
      <c r="A36" s="21" t="s">
        <v>4287</v>
      </c>
      <c r="B36" s="21" t="s">
        <v>4342</v>
      </c>
      <c r="C36" s="42" t="s">
        <v>1061</v>
      </c>
      <c r="D36" s="42" t="s">
        <v>4319</v>
      </c>
      <c r="E36" s="44">
        <v>80</v>
      </c>
      <c r="F36" s="41" t="s">
        <v>4343</v>
      </c>
      <c r="G36" s="41">
        <f t="shared" si="0"/>
        <v>320</v>
      </c>
      <c r="H36" s="42" t="s">
        <v>1823</v>
      </c>
      <c r="I36" s="47" t="s">
        <v>4274</v>
      </c>
      <c r="J36" s="38" t="s">
        <v>4275</v>
      </c>
    </row>
    <row r="37" spans="1:10" s="29" customFormat="1" ht="24" x14ac:dyDescent="0.2">
      <c r="A37" s="21" t="s">
        <v>4287</v>
      </c>
      <c r="B37" s="21" t="s">
        <v>4344</v>
      </c>
      <c r="C37" s="42" t="s">
        <v>1061</v>
      </c>
      <c r="D37" s="42" t="s">
        <v>4319</v>
      </c>
      <c r="E37" s="44">
        <v>20</v>
      </c>
      <c r="F37" s="41" t="s">
        <v>4334</v>
      </c>
      <c r="G37" s="41">
        <f t="shared" si="0"/>
        <v>180</v>
      </c>
      <c r="H37" s="42" t="s">
        <v>1825</v>
      </c>
      <c r="I37" s="47" t="s">
        <v>4274</v>
      </c>
      <c r="J37" s="38" t="s">
        <v>4275</v>
      </c>
    </row>
    <row r="38" spans="1:10" s="29" customFormat="1" ht="24" x14ac:dyDescent="0.2">
      <c r="A38" s="21" t="s">
        <v>4287</v>
      </c>
      <c r="B38" s="21" t="s">
        <v>4345</v>
      </c>
      <c r="C38" s="42" t="s">
        <v>1061</v>
      </c>
      <c r="D38" s="42" t="s">
        <v>4319</v>
      </c>
      <c r="E38" s="44">
        <v>100</v>
      </c>
      <c r="F38" s="41" t="s">
        <v>4336</v>
      </c>
      <c r="G38" s="41">
        <f t="shared" si="0"/>
        <v>100</v>
      </c>
      <c r="H38" s="42" t="s">
        <v>1828</v>
      </c>
      <c r="I38" s="47" t="s">
        <v>4274</v>
      </c>
      <c r="J38" s="38" t="s">
        <v>4275</v>
      </c>
    </row>
    <row r="39" spans="1:10" ht="24" x14ac:dyDescent="0.25">
      <c r="A39" s="21" t="s">
        <v>4287</v>
      </c>
      <c r="B39" s="21" t="s">
        <v>4346</v>
      </c>
      <c r="C39" s="42" t="s">
        <v>1061</v>
      </c>
      <c r="D39" s="42" t="s">
        <v>4319</v>
      </c>
      <c r="E39" s="44">
        <v>100</v>
      </c>
      <c r="F39" s="41" t="s">
        <v>4347</v>
      </c>
      <c r="G39" s="41">
        <f t="shared" si="0"/>
        <v>190</v>
      </c>
      <c r="H39" s="42" t="s">
        <v>1830</v>
      </c>
      <c r="I39" s="47" t="s">
        <v>4274</v>
      </c>
      <c r="J39" s="38" t="s">
        <v>4275</v>
      </c>
    </row>
    <row r="40" spans="1:10" ht="24" x14ac:dyDescent="0.25">
      <c r="A40" s="21" t="s">
        <v>4349</v>
      </c>
      <c r="B40" s="21" t="s">
        <v>4348</v>
      </c>
      <c r="C40" s="42" t="s">
        <v>1061</v>
      </c>
      <c r="D40" s="42" t="s">
        <v>4350</v>
      </c>
      <c r="E40" s="44">
        <v>150</v>
      </c>
      <c r="F40" s="41" t="s">
        <v>4351</v>
      </c>
      <c r="G40" s="41">
        <f t="shared" si="0"/>
        <v>1500</v>
      </c>
      <c r="H40" s="42" t="s">
        <v>1831</v>
      </c>
      <c r="I40" s="47" t="s">
        <v>4274</v>
      </c>
      <c r="J40" s="38" t="s">
        <v>4275</v>
      </c>
    </row>
    <row r="41" spans="1:10" ht="24" x14ac:dyDescent="0.25">
      <c r="A41" s="21" t="s">
        <v>4287</v>
      </c>
      <c r="B41" s="21" t="s">
        <v>4353</v>
      </c>
      <c r="C41" s="42" t="s">
        <v>1061</v>
      </c>
      <c r="D41" s="42" t="s">
        <v>4350</v>
      </c>
      <c r="E41" s="44">
        <v>200</v>
      </c>
      <c r="F41" s="41" t="s">
        <v>4354</v>
      </c>
      <c r="G41" s="41">
        <f t="shared" si="0"/>
        <v>1040</v>
      </c>
      <c r="H41" s="42" t="s">
        <v>1833</v>
      </c>
      <c r="I41" s="47" t="s">
        <v>4274</v>
      </c>
      <c r="J41" s="38" t="s">
        <v>4275</v>
      </c>
    </row>
    <row r="42" spans="1:10" ht="24" x14ac:dyDescent="0.25">
      <c r="A42" s="21" t="s">
        <v>4356</v>
      </c>
      <c r="B42" s="21" t="s">
        <v>4355</v>
      </c>
      <c r="C42" s="42" t="s">
        <v>1061</v>
      </c>
      <c r="D42" s="42" t="s">
        <v>4350</v>
      </c>
      <c r="E42" s="44">
        <v>300</v>
      </c>
      <c r="F42" s="41">
        <v>13</v>
      </c>
      <c r="G42" s="41">
        <f t="shared" si="0"/>
        <v>3900</v>
      </c>
      <c r="H42" s="42" t="s">
        <v>1835</v>
      </c>
      <c r="I42" s="47" t="s">
        <v>4274</v>
      </c>
      <c r="J42" s="38" t="s">
        <v>4275</v>
      </c>
    </row>
    <row r="43" spans="1:10" ht="24" x14ac:dyDescent="0.25">
      <c r="A43" s="21" t="s">
        <v>4358</v>
      </c>
      <c r="B43" s="21" t="s">
        <v>4357</v>
      </c>
      <c r="C43" s="42" t="s">
        <v>1061</v>
      </c>
      <c r="D43" s="42" t="s">
        <v>4350</v>
      </c>
      <c r="E43" s="44">
        <v>200</v>
      </c>
      <c r="F43" s="41" t="s">
        <v>4359</v>
      </c>
      <c r="G43" s="41">
        <f t="shared" si="0"/>
        <v>10600</v>
      </c>
      <c r="H43" s="42" t="s">
        <v>1837</v>
      </c>
      <c r="I43" s="47" t="s">
        <v>4274</v>
      </c>
      <c r="J43" s="38" t="s">
        <v>4275</v>
      </c>
    </row>
    <row r="44" spans="1:10" ht="24" x14ac:dyDescent="0.25">
      <c r="A44" s="21" t="s">
        <v>4358</v>
      </c>
      <c r="B44" s="21" t="s">
        <v>4360</v>
      </c>
      <c r="C44" s="42" t="s">
        <v>1061</v>
      </c>
      <c r="D44" s="42" t="s">
        <v>4350</v>
      </c>
      <c r="E44" s="44">
        <v>150</v>
      </c>
      <c r="F44" s="41" t="s">
        <v>4361</v>
      </c>
      <c r="G44" s="41">
        <f t="shared" si="0"/>
        <v>127500</v>
      </c>
      <c r="H44" s="42" t="s">
        <v>1839</v>
      </c>
      <c r="I44" s="47" t="s">
        <v>4274</v>
      </c>
      <c r="J44" s="38" t="s">
        <v>4275</v>
      </c>
    </row>
    <row r="45" spans="1:10" ht="24" x14ac:dyDescent="0.25">
      <c r="A45" s="21" t="s">
        <v>4358</v>
      </c>
      <c r="B45" s="21" t="s">
        <v>4362</v>
      </c>
      <c r="C45" s="42" t="s">
        <v>1061</v>
      </c>
      <c r="D45" s="42" t="s">
        <v>4283</v>
      </c>
      <c r="E45" s="44">
        <v>500</v>
      </c>
      <c r="F45" s="41" t="s">
        <v>4363</v>
      </c>
      <c r="G45" s="41">
        <f t="shared" si="0"/>
        <v>22350</v>
      </c>
      <c r="H45" s="42" t="s">
        <v>1841</v>
      </c>
      <c r="I45" s="47" t="s">
        <v>4274</v>
      </c>
      <c r="J45" s="38" t="s">
        <v>4275</v>
      </c>
    </row>
    <row r="46" spans="1:10" ht="24" x14ac:dyDescent="0.25">
      <c r="A46" s="21" t="s">
        <v>4358</v>
      </c>
      <c r="B46" s="21" t="s">
        <v>4364</v>
      </c>
      <c r="C46" s="42" t="s">
        <v>1061</v>
      </c>
      <c r="D46" s="42" t="s">
        <v>4283</v>
      </c>
      <c r="E46" s="44">
        <v>300</v>
      </c>
      <c r="F46" s="41" t="s">
        <v>4365</v>
      </c>
      <c r="G46" s="41">
        <f t="shared" si="0"/>
        <v>31350</v>
      </c>
      <c r="H46" s="42" t="s">
        <v>4808</v>
      </c>
      <c r="I46" s="47" t="s">
        <v>4274</v>
      </c>
      <c r="J46" s="38" t="s">
        <v>4275</v>
      </c>
    </row>
    <row r="47" spans="1:10" ht="24" x14ac:dyDescent="0.25">
      <c r="A47" s="21" t="s">
        <v>4358</v>
      </c>
      <c r="B47" s="21" t="s">
        <v>4366</v>
      </c>
      <c r="C47" s="42" t="s">
        <v>1061</v>
      </c>
      <c r="D47" s="42" t="s">
        <v>4283</v>
      </c>
      <c r="E47" s="44">
        <v>600</v>
      </c>
      <c r="F47" s="41" t="s">
        <v>4367</v>
      </c>
      <c r="G47" s="41">
        <f t="shared" si="0"/>
        <v>17100</v>
      </c>
      <c r="H47" s="42" t="s">
        <v>1843</v>
      </c>
      <c r="I47" s="47" t="s">
        <v>4274</v>
      </c>
      <c r="J47" s="38" t="s">
        <v>4275</v>
      </c>
    </row>
    <row r="48" spans="1:10" ht="24" x14ac:dyDescent="0.25">
      <c r="A48" s="21" t="s">
        <v>4358</v>
      </c>
      <c r="B48" s="21" t="s">
        <v>4368</v>
      </c>
      <c r="C48" s="42" t="s">
        <v>1061</v>
      </c>
      <c r="D48" s="42" t="s">
        <v>4283</v>
      </c>
      <c r="E48" s="44">
        <v>400</v>
      </c>
      <c r="F48" s="41" t="s">
        <v>4369</v>
      </c>
      <c r="G48" s="41">
        <f t="shared" si="0"/>
        <v>26000</v>
      </c>
      <c r="H48" s="42" t="s">
        <v>1846</v>
      </c>
      <c r="I48" s="47" t="s">
        <v>4274</v>
      </c>
      <c r="J48" s="38" t="s">
        <v>4275</v>
      </c>
    </row>
    <row r="49" spans="1:10" ht="24" x14ac:dyDescent="0.25">
      <c r="A49" s="21" t="s">
        <v>4358</v>
      </c>
      <c r="B49" s="21" t="s">
        <v>4370</v>
      </c>
      <c r="C49" s="42" t="s">
        <v>1061</v>
      </c>
      <c r="D49" s="42" t="s">
        <v>4283</v>
      </c>
      <c r="E49" s="44">
        <v>600</v>
      </c>
      <c r="F49" s="41" t="s">
        <v>4371</v>
      </c>
      <c r="G49" s="41">
        <f t="shared" si="0"/>
        <v>11880</v>
      </c>
      <c r="H49" s="42" t="s">
        <v>4809</v>
      </c>
      <c r="I49" s="47" t="s">
        <v>4274</v>
      </c>
      <c r="J49" s="38" t="s">
        <v>4275</v>
      </c>
    </row>
    <row r="50" spans="1:10" ht="24" x14ac:dyDescent="0.25">
      <c r="A50" s="21" t="s">
        <v>4358</v>
      </c>
      <c r="B50" s="21" t="s">
        <v>4372</v>
      </c>
      <c r="C50" s="42" t="s">
        <v>1061</v>
      </c>
      <c r="D50" s="42" t="s">
        <v>4373</v>
      </c>
      <c r="E50" s="44">
        <v>50</v>
      </c>
      <c r="F50" s="41" t="s">
        <v>4374</v>
      </c>
      <c r="G50" s="41">
        <f t="shared" si="0"/>
        <v>2450</v>
      </c>
      <c r="H50" s="42" t="s">
        <v>4810</v>
      </c>
      <c r="I50" s="47" t="s">
        <v>4274</v>
      </c>
      <c r="J50" s="38" t="s">
        <v>4275</v>
      </c>
    </row>
    <row r="51" spans="1:10" ht="24" x14ac:dyDescent="0.25">
      <c r="A51" s="21" t="s">
        <v>4358</v>
      </c>
      <c r="B51" s="21" t="s">
        <v>4375</v>
      </c>
      <c r="C51" s="42" t="s">
        <v>1061</v>
      </c>
      <c r="D51" s="42" t="s">
        <v>4376</v>
      </c>
      <c r="E51" s="44">
        <v>50</v>
      </c>
      <c r="F51" s="41" t="s">
        <v>4377</v>
      </c>
      <c r="G51" s="41">
        <f t="shared" si="0"/>
        <v>1450</v>
      </c>
      <c r="H51" s="42" t="s">
        <v>4811</v>
      </c>
      <c r="I51" s="47" t="s">
        <v>4274</v>
      </c>
      <c r="J51" s="38" t="s">
        <v>4275</v>
      </c>
    </row>
    <row r="52" spans="1:10" ht="24" x14ac:dyDescent="0.25">
      <c r="A52" s="21" t="s">
        <v>4379</v>
      </c>
      <c r="B52" s="21" t="s">
        <v>4378</v>
      </c>
      <c r="C52" s="42" t="s">
        <v>1061</v>
      </c>
      <c r="D52" s="42" t="s">
        <v>4283</v>
      </c>
      <c r="E52" s="44">
        <v>30</v>
      </c>
      <c r="F52" s="41" t="s">
        <v>4380</v>
      </c>
      <c r="G52" s="41">
        <f t="shared" si="0"/>
        <v>9450</v>
      </c>
      <c r="H52" s="42" t="s">
        <v>4812</v>
      </c>
      <c r="I52" s="47" t="s">
        <v>4274</v>
      </c>
      <c r="J52" s="38" t="s">
        <v>4275</v>
      </c>
    </row>
    <row r="53" spans="1:10" ht="24" x14ac:dyDescent="0.25">
      <c r="A53" s="21" t="s">
        <v>4379</v>
      </c>
      <c r="B53" s="21" t="s">
        <v>4381</v>
      </c>
      <c r="C53" s="42" t="s">
        <v>1061</v>
      </c>
      <c r="D53" s="42" t="s">
        <v>4283</v>
      </c>
      <c r="E53" s="44">
        <v>30</v>
      </c>
      <c r="F53" s="41" t="s">
        <v>4382</v>
      </c>
      <c r="G53" s="41">
        <f t="shared" si="0"/>
        <v>1770</v>
      </c>
      <c r="H53" s="42" t="s">
        <v>4813</v>
      </c>
      <c r="I53" s="47" t="s">
        <v>4274</v>
      </c>
      <c r="J53" s="38" t="s">
        <v>4275</v>
      </c>
    </row>
    <row r="54" spans="1:10" ht="24" x14ac:dyDescent="0.25">
      <c r="A54" s="21" t="s">
        <v>4379</v>
      </c>
      <c r="B54" s="21" t="s">
        <v>4383</v>
      </c>
      <c r="C54" s="42" t="s">
        <v>1061</v>
      </c>
      <c r="D54" s="42" t="s">
        <v>4283</v>
      </c>
      <c r="E54" s="44">
        <v>30</v>
      </c>
      <c r="F54" s="41" t="s">
        <v>4384</v>
      </c>
      <c r="G54" s="41">
        <f t="shared" si="0"/>
        <v>4260</v>
      </c>
      <c r="H54" s="42" t="s">
        <v>4814</v>
      </c>
      <c r="I54" s="47" t="s">
        <v>4274</v>
      </c>
      <c r="J54" s="38" t="s">
        <v>4275</v>
      </c>
    </row>
    <row r="55" spans="1:10" ht="24" x14ac:dyDescent="0.25">
      <c r="A55" s="21" t="s">
        <v>4287</v>
      </c>
      <c r="B55" s="21" t="s">
        <v>4385</v>
      </c>
      <c r="C55" s="42" t="s">
        <v>1061</v>
      </c>
      <c r="D55" s="42" t="s">
        <v>4283</v>
      </c>
      <c r="E55" s="44">
        <v>50</v>
      </c>
      <c r="F55" s="41" t="s">
        <v>4386</v>
      </c>
      <c r="G55" s="41">
        <f t="shared" si="0"/>
        <v>1300</v>
      </c>
      <c r="H55" s="42" t="s">
        <v>4815</v>
      </c>
      <c r="I55" s="47" t="s">
        <v>4274</v>
      </c>
      <c r="J55" s="38" t="s">
        <v>4275</v>
      </c>
    </row>
    <row r="56" spans="1:10" ht="24" x14ac:dyDescent="0.25">
      <c r="A56" s="21" t="s">
        <v>4287</v>
      </c>
      <c r="B56" s="21" t="s">
        <v>4387</v>
      </c>
      <c r="C56" s="42" t="s">
        <v>1061</v>
      </c>
      <c r="D56" s="42" t="s">
        <v>4283</v>
      </c>
      <c r="E56" s="44">
        <v>800</v>
      </c>
      <c r="F56" s="41" t="s">
        <v>4388</v>
      </c>
      <c r="G56" s="41">
        <f t="shared" si="0"/>
        <v>8800</v>
      </c>
      <c r="H56" s="42" t="s">
        <v>4816</v>
      </c>
      <c r="I56" s="47" t="s">
        <v>4274</v>
      </c>
      <c r="J56" s="38" t="s">
        <v>4275</v>
      </c>
    </row>
    <row r="57" spans="1:10" ht="14.25" customHeight="1" x14ac:dyDescent="0.25">
      <c r="A57" s="21" t="s">
        <v>4287</v>
      </c>
      <c r="B57" s="21" t="s">
        <v>4389</v>
      </c>
      <c r="C57" s="42" t="s">
        <v>1061</v>
      </c>
      <c r="D57" s="42" t="s">
        <v>4283</v>
      </c>
      <c r="E57" s="44">
        <v>100</v>
      </c>
      <c r="F57" s="41" t="s">
        <v>4390</v>
      </c>
      <c r="G57" s="41">
        <f t="shared" si="0"/>
        <v>800</v>
      </c>
      <c r="H57" s="42" t="s">
        <v>4817</v>
      </c>
      <c r="I57" s="47" t="s">
        <v>4274</v>
      </c>
      <c r="J57" s="38" t="s">
        <v>4275</v>
      </c>
    </row>
    <row r="58" spans="1:10" ht="24" x14ac:dyDescent="0.25">
      <c r="A58" s="21" t="s">
        <v>4287</v>
      </c>
      <c r="B58" s="21" t="s">
        <v>4391</v>
      </c>
      <c r="C58" s="42" t="s">
        <v>1061</v>
      </c>
      <c r="D58" s="42" t="s">
        <v>4283</v>
      </c>
      <c r="E58" s="44">
        <v>50</v>
      </c>
      <c r="F58" s="41" t="s">
        <v>4390</v>
      </c>
      <c r="G58" s="41">
        <f t="shared" si="0"/>
        <v>400</v>
      </c>
      <c r="H58" s="42" t="s">
        <v>4818</v>
      </c>
      <c r="I58" s="47" t="s">
        <v>4274</v>
      </c>
      <c r="J58" s="38" t="s">
        <v>4275</v>
      </c>
    </row>
    <row r="59" spans="1:10" ht="24" x14ac:dyDescent="0.25">
      <c r="A59" s="21" t="s">
        <v>4287</v>
      </c>
      <c r="B59" s="21" t="s">
        <v>4392</v>
      </c>
      <c r="C59" s="42" t="s">
        <v>1061</v>
      </c>
      <c r="D59" s="42" t="s">
        <v>4283</v>
      </c>
      <c r="E59" s="44">
        <v>100</v>
      </c>
      <c r="F59" s="41" t="s">
        <v>4393</v>
      </c>
      <c r="G59" s="41">
        <f t="shared" si="0"/>
        <v>2800</v>
      </c>
      <c r="H59" s="42" t="s">
        <v>4819</v>
      </c>
      <c r="I59" s="47" t="s">
        <v>4274</v>
      </c>
      <c r="J59" s="38" t="s">
        <v>4275</v>
      </c>
    </row>
    <row r="60" spans="1:10" ht="24" x14ac:dyDescent="0.25">
      <c r="A60" s="21" t="s">
        <v>4287</v>
      </c>
      <c r="B60" s="21" t="s">
        <v>4394</v>
      </c>
      <c r="C60" s="42" t="s">
        <v>1061</v>
      </c>
      <c r="D60" s="42" t="s">
        <v>4283</v>
      </c>
      <c r="E60" s="44">
        <v>50</v>
      </c>
      <c r="F60" s="41" t="s">
        <v>4395</v>
      </c>
      <c r="G60" s="41">
        <f t="shared" si="0"/>
        <v>1200</v>
      </c>
      <c r="H60" s="42" t="s">
        <v>4820</v>
      </c>
      <c r="I60" s="47" t="s">
        <v>4274</v>
      </c>
      <c r="J60" s="38" t="s">
        <v>4275</v>
      </c>
    </row>
    <row r="61" spans="1:10" ht="24" x14ac:dyDescent="0.25">
      <c r="A61" s="21" t="s">
        <v>4287</v>
      </c>
      <c r="B61" s="21" t="s">
        <v>4396</v>
      </c>
      <c r="C61" s="42" t="s">
        <v>1061</v>
      </c>
      <c r="D61" s="42" t="s">
        <v>4283</v>
      </c>
      <c r="E61" s="44">
        <v>50</v>
      </c>
      <c r="F61" s="41" t="s">
        <v>4397</v>
      </c>
      <c r="G61" s="41">
        <f t="shared" si="0"/>
        <v>2500</v>
      </c>
      <c r="H61" s="42" t="s">
        <v>4821</v>
      </c>
      <c r="I61" s="47" t="s">
        <v>4274</v>
      </c>
      <c r="J61" s="38" t="s">
        <v>4275</v>
      </c>
    </row>
    <row r="62" spans="1:10" ht="24" x14ac:dyDescent="0.25">
      <c r="A62" s="21" t="s">
        <v>4287</v>
      </c>
      <c r="B62" s="21" t="s">
        <v>4398</v>
      </c>
      <c r="C62" s="42" t="s">
        <v>1061</v>
      </c>
      <c r="D62" s="42" t="s">
        <v>4283</v>
      </c>
      <c r="E62" s="44">
        <v>80</v>
      </c>
      <c r="F62" s="41" t="s">
        <v>4351</v>
      </c>
      <c r="G62" s="41">
        <f t="shared" si="0"/>
        <v>800</v>
      </c>
      <c r="H62" s="42" t="s">
        <v>4822</v>
      </c>
      <c r="I62" s="47" t="s">
        <v>4274</v>
      </c>
      <c r="J62" s="38" t="s">
        <v>4275</v>
      </c>
    </row>
    <row r="63" spans="1:10" ht="24" x14ac:dyDescent="0.25">
      <c r="A63" s="21" t="s">
        <v>4287</v>
      </c>
      <c r="B63" s="21" t="s">
        <v>4399</v>
      </c>
      <c r="C63" s="42" t="s">
        <v>1061</v>
      </c>
      <c r="D63" s="42" t="s">
        <v>4283</v>
      </c>
      <c r="E63" s="44">
        <v>150</v>
      </c>
      <c r="F63" s="41" t="s">
        <v>4400</v>
      </c>
      <c r="G63" s="41">
        <f t="shared" si="0"/>
        <v>1800</v>
      </c>
      <c r="H63" s="42" t="s">
        <v>4823</v>
      </c>
      <c r="I63" s="47" t="s">
        <v>4274</v>
      </c>
      <c r="J63" s="38" t="s">
        <v>4275</v>
      </c>
    </row>
    <row r="64" spans="1:10" ht="24" x14ac:dyDescent="0.25">
      <c r="A64" s="21" t="s">
        <v>4287</v>
      </c>
      <c r="B64" s="21" t="s">
        <v>4401</v>
      </c>
      <c r="C64" s="42" t="s">
        <v>1061</v>
      </c>
      <c r="D64" s="42" t="s">
        <v>4319</v>
      </c>
      <c r="E64" s="44">
        <v>80</v>
      </c>
      <c r="F64" s="41" t="s">
        <v>4339</v>
      </c>
      <c r="G64" s="41">
        <f t="shared" si="0"/>
        <v>144</v>
      </c>
      <c r="H64" s="42" t="s">
        <v>4824</v>
      </c>
      <c r="I64" s="47" t="s">
        <v>4274</v>
      </c>
      <c r="J64" s="38" t="s">
        <v>4275</v>
      </c>
    </row>
    <row r="65" spans="1:10" ht="24" x14ac:dyDescent="0.25">
      <c r="A65" s="21" t="s">
        <v>4287</v>
      </c>
      <c r="B65" s="21" t="s">
        <v>4402</v>
      </c>
      <c r="C65" s="42" t="s">
        <v>1061</v>
      </c>
      <c r="D65" s="42" t="s">
        <v>4319</v>
      </c>
      <c r="E65" s="44">
        <v>80</v>
      </c>
      <c r="F65" s="41" t="s">
        <v>4403</v>
      </c>
      <c r="G65" s="41">
        <f t="shared" si="0"/>
        <v>176</v>
      </c>
      <c r="H65" s="42" t="s">
        <v>4825</v>
      </c>
      <c r="I65" s="47" t="s">
        <v>4274</v>
      </c>
      <c r="J65" s="38" t="s">
        <v>4275</v>
      </c>
    </row>
    <row r="66" spans="1:10" ht="24" x14ac:dyDescent="0.25">
      <c r="A66" s="21" t="s">
        <v>4287</v>
      </c>
      <c r="B66" s="21" t="s">
        <v>4404</v>
      </c>
      <c r="C66" s="42" t="s">
        <v>1061</v>
      </c>
      <c r="D66" s="42" t="s">
        <v>4376</v>
      </c>
      <c r="E66" s="44">
        <v>50</v>
      </c>
      <c r="F66" s="41" t="s">
        <v>4405</v>
      </c>
      <c r="G66" s="41">
        <f t="shared" si="0"/>
        <v>740</v>
      </c>
      <c r="H66" s="42" t="s">
        <v>4826</v>
      </c>
      <c r="I66" s="47" t="s">
        <v>4274</v>
      </c>
      <c r="J66" s="38" t="s">
        <v>4275</v>
      </c>
    </row>
    <row r="67" spans="1:10" ht="24" x14ac:dyDescent="0.25">
      <c r="A67" s="21" t="s">
        <v>4287</v>
      </c>
      <c r="B67" s="21" t="s">
        <v>4406</v>
      </c>
      <c r="C67" s="42" t="s">
        <v>1061</v>
      </c>
      <c r="D67" s="42" t="s">
        <v>4376</v>
      </c>
      <c r="E67" s="44">
        <v>50</v>
      </c>
      <c r="F67" s="41" t="s">
        <v>4407</v>
      </c>
      <c r="G67" s="41">
        <f t="shared" si="0"/>
        <v>844.99999999999989</v>
      </c>
      <c r="H67" s="42" t="s">
        <v>4827</v>
      </c>
      <c r="I67" s="47" t="s">
        <v>4274</v>
      </c>
      <c r="J67" s="38" t="s">
        <v>4275</v>
      </c>
    </row>
    <row r="68" spans="1:10" ht="24" x14ac:dyDescent="0.25">
      <c r="A68" s="21" t="s">
        <v>4287</v>
      </c>
      <c r="B68" s="21" t="s">
        <v>4408</v>
      </c>
      <c r="C68" s="42" t="s">
        <v>1061</v>
      </c>
      <c r="D68" s="42" t="s">
        <v>4376</v>
      </c>
      <c r="E68" s="44">
        <v>50</v>
      </c>
      <c r="F68" s="41" t="s">
        <v>4317</v>
      </c>
      <c r="G68" s="41">
        <f t="shared" si="0"/>
        <v>850</v>
      </c>
      <c r="H68" s="42" t="s">
        <v>4828</v>
      </c>
      <c r="I68" s="47" t="s">
        <v>4274</v>
      </c>
      <c r="J68" s="38" t="s">
        <v>4275</v>
      </c>
    </row>
    <row r="69" spans="1:10" ht="24" x14ac:dyDescent="0.25">
      <c r="A69" s="21" t="s">
        <v>4287</v>
      </c>
      <c r="B69" s="21" t="s">
        <v>4409</v>
      </c>
      <c r="C69" s="42" t="s">
        <v>1061</v>
      </c>
      <c r="D69" s="42" t="s">
        <v>4376</v>
      </c>
      <c r="E69" s="44">
        <v>50</v>
      </c>
      <c r="F69" s="41" t="s">
        <v>4410</v>
      </c>
      <c r="G69" s="41">
        <f t="shared" ref="G69:G132" si="1">F69*E69</f>
        <v>952.5</v>
      </c>
      <c r="H69" s="42" t="s">
        <v>4829</v>
      </c>
      <c r="I69" s="47" t="s">
        <v>4274</v>
      </c>
      <c r="J69" s="38" t="s">
        <v>4275</v>
      </c>
    </row>
    <row r="70" spans="1:10" ht="24" x14ac:dyDescent="0.25">
      <c r="A70" s="21" t="s">
        <v>4287</v>
      </c>
      <c r="B70" s="21" t="s">
        <v>4411</v>
      </c>
      <c r="C70" s="42" t="s">
        <v>1061</v>
      </c>
      <c r="D70" s="42" t="s">
        <v>4283</v>
      </c>
      <c r="E70" s="44">
        <v>20</v>
      </c>
      <c r="F70" s="41" t="s">
        <v>4412</v>
      </c>
      <c r="G70" s="41">
        <f t="shared" si="1"/>
        <v>1936</v>
      </c>
      <c r="H70" s="42" t="s">
        <v>4830</v>
      </c>
      <c r="I70" s="47" t="s">
        <v>4274</v>
      </c>
      <c r="J70" s="38" t="s">
        <v>4275</v>
      </c>
    </row>
    <row r="71" spans="1:10" ht="24" x14ac:dyDescent="0.25">
      <c r="A71" s="21" t="s">
        <v>4287</v>
      </c>
      <c r="B71" s="21" t="s">
        <v>4413</v>
      </c>
      <c r="C71" s="42" t="s">
        <v>1061</v>
      </c>
      <c r="D71" s="42" t="s">
        <v>4283</v>
      </c>
      <c r="E71" s="44">
        <v>50</v>
      </c>
      <c r="F71" s="41" t="s">
        <v>4414</v>
      </c>
      <c r="G71" s="41">
        <f t="shared" si="1"/>
        <v>282.5</v>
      </c>
      <c r="H71" s="42" t="s">
        <v>4831</v>
      </c>
      <c r="I71" s="47" t="s">
        <v>4274</v>
      </c>
      <c r="J71" s="38" t="s">
        <v>4275</v>
      </c>
    </row>
    <row r="72" spans="1:10" ht="24" x14ac:dyDescent="0.25">
      <c r="A72" s="21" t="s">
        <v>4287</v>
      </c>
      <c r="B72" s="21" t="s">
        <v>4415</v>
      </c>
      <c r="C72" s="42" t="s">
        <v>1061</v>
      </c>
      <c r="D72" s="42" t="s">
        <v>4283</v>
      </c>
      <c r="E72" s="44">
        <v>50</v>
      </c>
      <c r="F72" s="41" t="s">
        <v>4400</v>
      </c>
      <c r="G72" s="41">
        <f t="shared" si="1"/>
        <v>600</v>
      </c>
      <c r="H72" s="42" t="s">
        <v>4832</v>
      </c>
      <c r="I72" s="47" t="s">
        <v>4274</v>
      </c>
      <c r="J72" s="38" t="s">
        <v>4275</v>
      </c>
    </row>
    <row r="73" spans="1:10" ht="24" x14ac:dyDescent="0.25">
      <c r="A73" s="21" t="s">
        <v>4287</v>
      </c>
      <c r="B73" s="21" t="s">
        <v>4416</v>
      </c>
      <c r="C73" s="42" t="s">
        <v>1061</v>
      </c>
      <c r="D73" s="42" t="s">
        <v>4283</v>
      </c>
      <c r="E73" s="44">
        <v>50</v>
      </c>
      <c r="F73" s="41" t="s">
        <v>4417</v>
      </c>
      <c r="G73" s="41">
        <f t="shared" si="1"/>
        <v>700</v>
      </c>
      <c r="H73" s="42" t="s">
        <v>4833</v>
      </c>
      <c r="I73" s="47" t="s">
        <v>4274</v>
      </c>
      <c r="J73" s="38" t="s">
        <v>4275</v>
      </c>
    </row>
    <row r="74" spans="1:10" ht="15" customHeight="1" x14ac:dyDescent="0.25">
      <c r="A74" s="21" t="s">
        <v>4287</v>
      </c>
      <c r="B74" s="21" t="s">
        <v>4418</v>
      </c>
      <c r="C74" s="42" t="s">
        <v>1061</v>
      </c>
      <c r="D74" s="42" t="s">
        <v>4283</v>
      </c>
      <c r="E74" s="44">
        <v>50</v>
      </c>
      <c r="F74" s="41" t="s">
        <v>4419</v>
      </c>
      <c r="G74" s="41">
        <f t="shared" si="1"/>
        <v>375</v>
      </c>
      <c r="H74" s="42" t="s">
        <v>4834</v>
      </c>
      <c r="I74" s="47" t="s">
        <v>4274</v>
      </c>
      <c r="J74" s="38" t="s">
        <v>4275</v>
      </c>
    </row>
    <row r="75" spans="1:10" ht="24" x14ac:dyDescent="0.25">
      <c r="A75" s="21" t="s">
        <v>4287</v>
      </c>
      <c r="B75" s="21" t="s">
        <v>4421</v>
      </c>
      <c r="C75" s="42" t="s">
        <v>1061</v>
      </c>
      <c r="D75" s="42" t="s">
        <v>4283</v>
      </c>
      <c r="E75" s="44">
        <v>100</v>
      </c>
      <c r="F75" s="41" t="s">
        <v>4422</v>
      </c>
      <c r="G75" s="41">
        <f t="shared" si="1"/>
        <v>150</v>
      </c>
      <c r="H75" s="42" t="s">
        <v>4835</v>
      </c>
      <c r="I75" s="47" t="s">
        <v>4274</v>
      </c>
      <c r="J75" s="38" t="s">
        <v>4275</v>
      </c>
    </row>
    <row r="76" spans="1:10" ht="24" x14ac:dyDescent="0.25">
      <c r="A76" s="21" t="s">
        <v>4287</v>
      </c>
      <c r="B76" s="21" t="s">
        <v>4423</v>
      </c>
      <c r="C76" s="42" t="s">
        <v>1061</v>
      </c>
      <c r="D76" s="42" t="s">
        <v>4283</v>
      </c>
      <c r="E76" s="44">
        <v>50</v>
      </c>
      <c r="F76" s="41" t="s">
        <v>4341</v>
      </c>
      <c r="G76" s="41">
        <f t="shared" si="1"/>
        <v>125</v>
      </c>
      <c r="H76" s="42" t="s">
        <v>4836</v>
      </c>
      <c r="I76" s="47" t="s">
        <v>4274</v>
      </c>
      <c r="J76" s="38" t="s">
        <v>4275</v>
      </c>
    </row>
    <row r="77" spans="1:10" ht="24" x14ac:dyDescent="0.25">
      <c r="A77" s="21" t="s">
        <v>4287</v>
      </c>
      <c r="B77" s="21" t="s">
        <v>4424</v>
      </c>
      <c r="C77" s="42" t="s">
        <v>1061</v>
      </c>
      <c r="D77" s="42" t="s">
        <v>4283</v>
      </c>
      <c r="E77" s="44">
        <v>50</v>
      </c>
      <c r="F77" s="41" t="s">
        <v>4425</v>
      </c>
      <c r="G77" s="41">
        <f t="shared" si="1"/>
        <v>240</v>
      </c>
      <c r="H77" s="42" t="s">
        <v>4837</v>
      </c>
      <c r="I77" s="47" t="s">
        <v>4274</v>
      </c>
      <c r="J77" s="38" t="s">
        <v>4275</v>
      </c>
    </row>
    <row r="78" spans="1:10" ht="24" x14ac:dyDescent="0.25">
      <c r="A78" s="21" t="s">
        <v>4287</v>
      </c>
      <c r="B78" s="21" t="s">
        <v>4426</v>
      </c>
      <c r="C78" s="42" t="s">
        <v>1061</v>
      </c>
      <c r="D78" s="42" t="s">
        <v>4283</v>
      </c>
      <c r="E78" s="44">
        <v>50</v>
      </c>
      <c r="F78" s="41" t="s">
        <v>4427</v>
      </c>
      <c r="G78" s="41">
        <f t="shared" si="1"/>
        <v>800</v>
      </c>
      <c r="H78" s="42" t="s">
        <v>4838</v>
      </c>
      <c r="I78" s="47" t="s">
        <v>4274</v>
      </c>
      <c r="J78" s="38" t="s">
        <v>4275</v>
      </c>
    </row>
    <row r="79" spans="1:10" ht="24" x14ac:dyDescent="0.25">
      <c r="A79" s="21" t="s">
        <v>4287</v>
      </c>
      <c r="B79" s="21" t="s">
        <v>4428</v>
      </c>
      <c r="C79" s="42" t="s">
        <v>1061</v>
      </c>
      <c r="D79" s="42" t="s">
        <v>4283</v>
      </c>
      <c r="E79" s="44">
        <v>80</v>
      </c>
      <c r="F79" s="41" t="s">
        <v>4429</v>
      </c>
      <c r="G79" s="41">
        <f t="shared" si="1"/>
        <v>2400</v>
      </c>
      <c r="H79" s="42" t="s">
        <v>4839</v>
      </c>
      <c r="I79" s="47" t="s">
        <v>4274</v>
      </c>
      <c r="J79" s="38" t="s">
        <v>4275</v>
      </c>
    </row>
    <row r="80" spans="1:10" ht="24" x14ac:dyDescent="0.25">
      <c r="A80" s="21" t="s">
        <v>4379</v>
      </c>
      <c r="B80" s="21" t="s">
        <v>4430</v>
      </c>
      <c r="C80" s="42" t="s">
        <v>1061</v>
      </c>
      <c r="D80" s="42" t="s">
        <v>4283</v>
      </c>
      <c r="E80" s="44">
        <v>10</v>
      </c>
      <c r="F80" s="41" t="s">
        <v>4431</v>
      </c>
      <c r="G80" s="41">
        <f t="shared" si="1"/>
        <v>400</v>
      </c>
      <c r="H80" s="42" t="s">
        <v>4840</v>
      </c>
      <c r="I80" s="47" t="s">
        <v>4274</v>
      </c>
      <c r="J80" s="38" t="s">
        <v>4275</v>
      </c>
    </row>
    <row r="81" spans="1:10" ht="24" x14ac:dyDescent="0.25">
      <c r="A81" s="21" t="s">
        <v>4379</v>
      </c>
      <c r="B81" s="21" t="s">
        <v>4432</v>
      </c>
      <c r="C81" s="42" t="s">
        <v>1061</v>
      </c>
      <c r="D81" s="42" t="s">
        <v>4283</v>
      </c>
      <c r="E81" s="44">
        <v>10</v>
      </c>
      <c r="F81" s="41" t="s">
        <v>4433</v>
      </c>
      <c r="G81" s="41">
        <f t="shared" si="1"/>
        <v>580</v>
      </c>
      <c r="H81" s="42" t="s">
        <v>4841</v>
      </c>
      <c r="I81" s="47" t="s">
        <v>4274</v>
      </c>
      <c r="J81" s="38" t="s">
        <v>4275</v>
      </c>
    </row>
    <row r="82" spans="1:10" ht="24" x14ac:dyDescent="0.25">
      <c r="A82" s="21" t="s">
        <v>4379</v>
      </c>
      <c r="B82" s="21" t="s">
        <v>4434</v>
      </c>
      <c r="C82" s="42" t="s">
        <v>1061</v>
      </c>
      <c r="D82" s="42" t="s">
        <v>4283</v>
      </c>
      <c r="E82" s="44">
        <v>10</v>
      </c>
      <c r="F82" s="41" t="s">
        <v>4435</v>
      </c>
      <c r="G82" s="41">
        <f t="shared" si="1"/>
        <v>570</v>
      </c>
      <c r="H82" s="42" t="s">
        <v>4842</v>
      </c>
      <c r="I82" s="47" t="s">
        <v>4274</v>
      </c>
      <c r="J82" s="38" t="s">
        <v>4275</v>
      </c>
    </row>
    <row r="83" spans="1:10" ht="24" x14ac:dyDescent="0.25">
      <c r="A83" s="21" t="s">
        <v>4379</v>
      </c>
      <c r="B83" s="21" t="s">
        <v>4436</v>
      </c>
      <c r="C83" s="42" t="s">
        <v>1061</v>
      </c>
      <c r="D83" s="42" t="s">
        <v>4283</v>
      </c>
      <c r="E83" s="44">
        <v>50</v>
      </c>
      <c r="F83" s="41" t="s">
        <v>4437</v>
      </c>
      <c r="G83" s="41">
        <f t="shared" si="1"/>
        <v>1375</v>
      </c>
      <c r="H83" s="42" t="s">
        <v>4843</v>
      </c>
      <c r="I83" s="47" t="s">
        <v>4274</v>
      </c>
      <c r="J83" s="38" t="s">
        <v>4275</v>
      </c>
    </row>
    <row r="84" spans="1:10" ht="24" x14ac:dyDescent="0.25">
      <c r="A84" s="21" t="s">
        <v>4379</v>
      </c>
      <c r="B84" s="21" t="s">
        <v>4438</v>
      </c>
      <c r="C84" s="42" t="s">
        <v>1061</v>
      </c>
      <c r="D84" s="42" t="s">
        <v>4283</v>
      </c>
      <c r="E84" s="44">
        <v>10</v>
      </c>
      <c r="F84" s="41" t="s">
        <v>4439</v>
      </c>
      <c r="G84" s="41">
        <f t="shared" si="1"/>
        <v>798</v>
      </c>
      <c r="H84" s="42" t="s">
        <v>4844</v>
      </c>
      <c r="I84" s="47" t="s">
        <v>4274</v>
      </c>
      <c r="J84" s="38" t="s">
        <v>4275</v>
      </c>
    </row>
    <row r="85" spans="1:10" ht="24" x14ac:dyDescent="0.25">
      <c r="A85" s="21" t="s">
        <v>4379</v>
      </c>
      <c r="B85" s="21" t="s">
        <v>4440</v>
      </c>
      <c r="C85" s="42" t="s">
        <v>1061</v>
      </c>
      <c r="D85" s="42" t="s">
        <v>4283</v>
      </c>
      <c r="E85" s="44">
        <v>10</v>
      </c>
      <c r="F85" s="41" t="s">
        <v>4441</v>
      </c>
      <c r="G85" s="41">
        <f t="shared" si="1"/>
        <v>249</v>
      </c>
      <c r="H85" s="42" t="s">
        <v>4845</v>
      </c>
      <c r="I85" s="47" t="s">
        <v>4274</v>
      </c>
      <c r="J85" s="38" t="s">
        <v>4275</v>
      </c>
    </row>
    <row r="86" spans="1:10" ht="24" x14ac:dyDescent="0.25">
      <c r="A86" s="21" t="s">
        <v>4379</v>
      </c>
      <c r="B86" s="21" t="s">
        <v>4442</v>
      </c>
      <c r="C86" s="42" t="s">
        <v>1061</v>
      </c>
      <c r="D86" s="42" t="s">
        <v>4283</v>
      </c>
      <c r="E86" s="44">
        <v>20</v>
      </c>
      <c r="F86" s="41" t="s">
        <v>4443</v>
      </c>
      <c r="G86" s="41">
        <f t="shared" si="1"/>
        <v>640</v>
      </c>
      <c r="H86" s="42" t="s">
        <v>4846</v>
      </c>
      <c r="I86" s="47" t="s">
        <v>4274</v>
      </c>
      <c r="J86" s="38" t="s">
        <v>4275</v>
      </c>
    </row>
    <row r="87" spans="1:10" ht="24" x14ac:dyDescent="0.25">
      <c r="A87" s="21" t="s">
        <v>4379</v>
      </c>
      <c r="B87" s="21" t="s">
        <v>4445</v>
      </c>
      <c r="C87" s="42" t="s">
        <v>1061</v>
      </c>
      <c r="D87" s="42" t="s">
        <v>4283</v>
      </c>
      <c r="E87" s="44">
        <v>30</v>
      </c>
      <c r="F87" s="41" t="s">
        <v>4446</v>
      </c>
      <c r="G87" s="41">
        <f t="shared" si="1"/>
        <v>255</v>
      </c>
      <c r="H87" s="42" t="s">
        <v>4847</v>
      </c>
      <c r="I87" s="47" t="s">
        <v>4274</v>
      </c>
      <c r="J87" s="38" t="s">
        <v>4275</v>
      </c>
    </row>
    <row r="88" spans="1:10" ht="24" x14ac:dyDescent="0.25">
      <c r="A88" s="21" t="s">
        <v>4379</v>
      </c>
      <c r="B88" s="21" t="s">
        <v>4447</v>
      </c>
      <c r="C88" s="42" t="s">
        <v>1061</v>
      </c>
      <c r="D88" s="42" t="s">
        <v>4283</v>
      </c>
      <c r="E88" s="44">
        <v>15</v>
      </c>
      <c r="F88" s="41" t="s">
        <v>4395</v>
      </c>
      <c r="G88" s="41">
        <f t="shared" si="1"/>
        <v>360</v>
      </c>
      <c r="H88" s="42" t="s">
        <v>4848</v>
      </c>
      <c r="I88" s="47" t="s">
        <v>4274</v>
      </c>
      <c r="J88" s="38" t="s">
        <v>4275</v>
      </c>
    </row>
    <row r="89" spans="1:10" ht="24" x14ac:dyDescent="0.25">
      <c r="A89" s="21" t="s">
        <v>4379</v>
      </c>
      <c r="B89" s="21" t="s">
        <v>4448</v>
      </c>
      <c r="C89" s="42" t="s">
        <v>1061</v>
      </c>
      <c r="D89" s="42" t="s">
        <v>4283</v>
      </c>
      <c r="E89" s="44">
        <v>15</v>
      </c>
      <c r="F89" s="41" t="s">
        <v>4449</v>
      </c>
      <c r="G89" s="41">
        <f t="shared" si="1"/>
        <v>930</v>
      </c>
      <c r="H89" s="42" t="s">
        <v>4849</v>
      </c>
      <c r="I89" s="47" t="s">
        <v>4274</v>
      </c>
      <c r="J89" s="38" t="s">
        <v>4275</v>
      </c>
    </row>
    <row r="90" spans="1:10" ht="24" x14ac:dyDescent="0.25">
      <c r="A90" s="21" t="s">
        <v>4379</v>
      </c>
      <c r="B90" s="21" t="s">
        <v>4450</v>
      </c>
      <c r="C90" s="42" t="s">
        <v>1061</v>
      </c>
      <c r="D90" s="42" t="s">
        <v>4283</v>
      </c>
      <c r="E90" s="44">
        <v>10</v>
      </c>
      <c r="F90" s="41" t="s">
        <v>4451</v>
      </c>
      <c r="G90" s="41">
        <f t="shared" si="1"/>
        <v>325</v>
      </c>
      <c r="H90" s="42" t="s">
        <v>4850</v>
      </c>
      <c r="I90" s="47" t="s">
        <v>4274</v>
      </c>
      <c r="J90" s="38" t="s">
        <v>4275</v>
      </c>
    </row>
    <row r="91" spans="1:10" ht="24" x14ac:dyDescent="0.25">
      <c r="A91" s="21" t="s">
        <v>4358</v>
      </c>
      <c r="B91" s="21" t="s">
        <v>4452</v>
      </c>
      <c r="C91" s="42" t="s">
        <v>1061</v>
      </c>
      <c r="D91" s="42" t="s">
        <v>4376</v>
      </c>
      <c r="E91" s="44">
        <v>30</v>
      </c>
      <c r="F91" s="41" t="s">
        <v>4298</v>
      </c>
      <c r="G91" s="41">
        <f t="shared" si="1"/>
        <v>450</v>
      </c>
      <c r="H91" s="42" t="s">
        <v>4851</v>
      </c>
      <c r="I91" s="47" t="s">
        <v>4274</v>
      </c>
      <c r="J91" s="38" t="s">
        <v>4275</v>
      </c>
    </row>
    <row r="92" spans="1:10" ht="24" x14ac:dyDescent="0.25">
      <c r="A92" s="21" t="s">
        <v>4358</v>
      </c>
      <c r="B92" s="21" t="s">
        <v>4453</v>
      </c>
      <c r="C92" s="42" t="s">
        <v>1061</v>
      </c>
      <c r="D92" s="42" t="s">
        <v>4376</v>
      </c>
      <c r="E92" s="44">
        <v>30</v>
      </c>
      <c r="F92" s="41" t="s">
        <v>4454</v>
      </c>
      <c r="G92" s="41">
        <f t="shared" si="1"/>
        <v>489</v>
      </c>
      <c r="H92" s="42" t="s">
        <v>4852</v>
      </c>
      <c r="I92" s="47" t="s">
        <v>4274</v>
      </c>
      <c r="J92" s="38" t="s">
        <v>4275</v>
      </c>
    </row>
    <row r="93" spans="1:10" ht="24" x14ac:dyDescent="0.25">
      <c r="A93" s="21" t="s">
        <v>4358</v>
      </c>
      <c r="B93" s="21" t="s">
        <v>4455</v>
      </c>
      <c r="C93" s="42" t="s">
        <v>1061</v>
      </c>
      <c r="D93" s="42" t="s">
        <v>4376</v>
      </c>
      <c r="E93" s="44">
        <v>50</v>
      </c>
      <c r="F93" s="41" t="s">
        <v>4456</v>
      </c>
      <c r="G93" s="41">
        <f t="shared" si="1"/>
        <v>975</v>
      </c>
      <c r="H93" s="42" t="s">
        <v>4853</v>
      </c>
      <c r="I93" s="47" t="s">
        <v>4274</v>
      </c>
      <c r="J93" s="38" t="s">
        <v>4275</v>
      </c>
    </row>
    <row r="94" spans="1:10" ht="24" x14ac:dyDescent="0.25">
      <c r="A94" s="21" t="s">
        <v>4358</v>
      </c>
      <c r="B94" s="21" t="s">
        <v>4457</v>
      </c>
      <c r="C94" s="42" t="s">
        <v>1061</v>
      </c>
      <c r="D94" s="42" t="s">
        <v>4376</v>
      </c>
      <c r="E94" s="44">
        <v>50</v>
      </c>
      <c r="F94" s="41" t="s">
        <v>4458</v>
      </c>
      <c r="G94" s="41">
        <f t="shared" si="1"/>
        <v>1150</v>
      </c>
      <c r="H94" s="42" t="s">
        <v>4854</v>
      </c>
      <c r="I94" s="47" t="s">
        <v>4274</v>
      </c>
      <c r="J94" s="38" t="s">
        <v>4275</v>
      </c>
    </row>
    <row r="95" spans="1:10" ht="24" x14ac:dyDescent="0.25">
      <c r="A95" s="21" t="s">
        <v>4358</v>
      </c>
      <c r="B95" s="21" t="s">
        <v>4459</v>
      </c>
      <c r="C95" s="42" t="s">
        <v>1061</v>
      </c>
      <c r="D95" s="42" t="s">
        <v>4376</v>
      </c>
      <c r="E95" s="44">
        <v>50</v>
      </c>
      <c r="F95" s="41" t="s">
        <v>4386</v>
      </c>
      <c r="G95" s="41">
        <f t="shared" si="1"/>
        <v>1300</v>
      </c>
      <c r="H95" s="42" t="s">
        <v>4855</v>
      </c>
      <c r="I95" s="47" t="s">
        <v>4274</v>
      </c>
      <c r="J95" s="38" t="s">
        <v>4275</v>
      </c>
    </row>
    <row r="96" spans="1:10" ht="24" x14ac:dyDescent="0.25">
      <c r="A96" s="21" t="s">
        <v>4358</v>
      </c>
      <c r="B96" s="21" t="s">
        <v>4460</v>
      </c>
      <c r="C96" s="42" t="s">
        <v>1061</v>
      </c>
      <c r="D96" s="42" t="s">
        <v>4376</v>
      </c>
      <c r="E96" s="44">
        <v>50</v>
      </c>
      <c r="F96" s="41" t="s">
        <v>4461</v>
      </c>
      <c r="G96" s="41">
        <f t="shared" si="1"/>
        <v>1250</v>
      </c>
      <c r="H96" s="42" t="s">
        <v>4856</v>
      </c>
      <c r="I96" s="47" t="s">
        <v>4274</v>
      </c>
      <c r="J96" s="38" t="s">
        <v>4275</v>
      </c>
    </row>
    <row r="97" spans="1:10" ht="24" x14ac:dyDescent="0.25">
      <c r="A97" s="21" t="s">
        <v>4358</v>
      </c>
      <c r="B97" s="21" t="s">
        <v>4462</v>
      </c>
      <c r="C97" s="42" t="s">
        <v>1061</v>
      </c>
      <c r="D97" s="42" t="s">
        <v>4376</v>
      </c>
      <c r="E97" s="44">
        <v>50</v>
      </c>
      <c r="F97" s="41" t="s">
        <v>4386</v>
      </c>
      <c r="G97" s="41">
        <f t="shared" si="1"/>
        <v>1300</v>
      </c>
      <c r="H97" s="42" t="s">
        <v>4857</v>
      </c>
      <c r="I97" s="47" t="s">
        <v>4274</v>
      </c>
      <c r="J97" s="38" t="s">
        <v>4275</v>
      </c>
    </row>
    <row r="98" spans="1:10" ht="24" x14ac:dyDescent="0.25">
      <c r="A98" s="21" t="s">
        <v>4358</v>
      </c>
      <c r="B98" s="21" t="s">
        <v>4463</v>
      </c>
      <c r="C98" s="42" t="s">
        <v>1061</v>
      </c>
      <c r="D98" s="42" t="s">
        <v>4376</v>
      </c>
      <c r="E98" s="44">
        <v>50</v>
      </c>
      <c r="F98" s="41" t="s">
        <v>4393</v>
      </c>
      <c r="G98" s="41">
        <f t="shared" si="1"/>
        <v>1400</v>
      </c>
      <c r="H98" s="42" t="s">
        <v>4858</v>
      </c>
      <c r="I98" s="47" t="s">
        <v>4274</v>
      </c>
      <c r="J98" s="38" t="s">
        <v>4275</v>
      </c>
    </row>
    <row r="99" spans="1:10" ht="24" x14ac:dyDescent="0.25">
      <c r="A99" s="21" t="s">
        <v>4287</v>
      </c>
      <c r="B99" s="21" t="s">
        <v>4464</v>
      </c>
      <c r="C99" s="42" t="s">
        <v>1061</v>
      </c>
      <c r="D99" s="42" t="s">
        <v>4465</v>
      </c>
      <c r="E99" s="43">
        <v>2</v>
      </c>
      <c r="F99" s="41" t="s">
        <v>4466</v>
      </c>
      <c r="G99" s="41">
        <f t="shared" si="1"/>
        <v>11.5</v>
      </c>
      <c r="H99" s="42" t="s">
        <v>4859</v>
      </c>
      <c r="I99" s="47" t="s">
        <v>4274</v>
      </c>
      <c r="J99" s="38" t="s">
        <v>4275</v>
      </c>
    </row>
    <row r="100" spans="1:10" ht="24" x14ac:dyDescent="0.25">
      <c r="A100" s="21" t="s">
        <v>4287</v>
      </c>
      <c r="B100" s="21" t="s">
        <v>4467</v>
      </c>
      <c r="C100" s="42" t="s">
        <v>1061</v>
      </c>
      <c r="D100" s="42" t="s">
        <v>4465</v>
      </c>
      <c r="E100" s="43">
        <v>2</v>
      </c>
      <c r="F100" s="41" t="s">
        <v>4468</v>
      </c>
      <c r="G100" s="41">
        <f t="shared" si="1"/>
        <v>7</v>
      </c>
      <c r="H100" s="42" t="s">
        <v>4860</v>
      </c>
      <c r="I100" s="47" t="s">
        <v>4274</v>
      </c>
      <c r="J100" s="38" t="s">
        <v>4275</v>
      </c>
    </row>
    <row r="101" spans="1:10" ht="24" x14ac:dyDescent="0.25">
      <c r="A101" s="21" t="s">
        <v>4358</v>
      </c>
      <c r="B101" s="21" t="s">
        <v>4469</v>
      </c>
      <c r="C101" s="42" t="s">
        <v>1061</v>
      </c>
      <c r="D101" s="42" t="s">
        <v>4470</v>
      </c>
      <c r="E101" s="45">
        <v>5</v>
      </c>
      <c r="F101" s="41" t="s">
        <v>4471</v>
      </c>
      <c r="G101" s="41">
        <f t="shared" si="1"/>
        <v>477.5</v>
      </c>
      <c r="H101" s="42" t="s">
        <v>4861</v>
      </c>
      <c r="I101" s="47" t="s">
        <v>4274</v>
      </c>
      <c r="J101" s="38" t="s">
        <v>4275</v>
      </c>
    </row>
    <row r="102" spans="1:10" ht="24" x14ac:dyDescent="0.25">
      <c r="A102" s="21" t="s">
        <v>4358</v>
      </c>
      <c r="B102" s="21" t="s">
        <v>4472</v>
      </c>
      <c r="C102" s="42" t="s">
        <v>1061</v>
      </c>
      <c r="D102" s="42" t="s">
        <v>4470</v>
      </c>
      <c r="E102" s="44">
        <v>30</v>
      </c>
      <c r="F102" s="41" t="s">
        <v>4473</v>
      </c>
      <c r="G102" s="41">
        <f t="shared" si="1"/>
        <v>9360</v>
      </c>
      <c r="H102" s="42" t="s">
        <v>4862</v>
      </c>
      <c r="I102" s="47" t="s">
        <v>4274</v>
      </c>
      <c r="J102" s="38" t="s">
        <v>4275</v>
      </c>
    </row>
    <row r="103" spans="1:10" ht="24" x14ac:dyDescent="0.25">
      <c r="A103" s="21" t="s">
        <v>4358</v>
      </c>
      <c r="B103" s="21" t="s">
        <v>4474</v>
      </c>
      <c r="C103" s="42" t="s">
        <v>1061</v>
      </c>
      <c r="D103" s="42" t="s">
        <v>4470</v>
      </c>
      <c r="E103" s="44">
        <v>30</v>
      </c>
      <c r="F103" s="41" t="s">
        <v>4475</v>
      </c>
      <c r="G103" s="41">
        <f t="shared" si="1"/>
        <v>10200</v>
      </c>
      <c r="H103" s="42" t="s">
        <v>4863</v>
      </c>
      <c r="I103" s="47" t="s">
        <v>4274</v>
      </c>
      <c r="J103" s="38" t="s">
        <v>4275</v>
      </c>
    </row>
    <row r="104" spans="1:10" ht="24" x14ac:dyDescent="0.25">
      <c r="A104" s="21" t="s">
        <v>4358</v>
      </c>
      <c r="B104" s="21" t="s">
        <v>4476</v>
      </c>
      <c r="C104" s="42" t="s">
        <v>1061</v>
      </c>
      <c r="D104" s="42" t="s">
        <v>4470</v>
      </c>
      <c r="E104" s="44">
        <v>20</v>
      </c>
      <c r="F104" s="41" t="s">
        <v>4477</v>
      </c>
      <c r="G104" s="41">
        <f t="shared" si="1"/>
        <v>1199</v>
      </c>
      <c r="H104" s="42" t="s">
        <v>4864</v>
      </c>
      <c r="I104" s="47" t="s">
        <v>4274</v>
      </c>
      <c r="J104" s="38" t="s">
        <v>4275</v>
      </c>
    </row>
    <row r="105" spans="1:10" ht="24" x14ac:dyDescent="0.25">
      <c r="A105" s="21" t="s">
        <v>4358</v>
      </c>
      <c r="B105" s="21" t="s">
        <v>4478</v>
      </c>
      <c r="C105" s="42" t="s">
        <v>1061</v>
      </c>
      <c r="D105" s="42" t="s">
        <v>4283</v>
      </c>
      <c r="E105" s="44">
        <v>15</v>
      </c>
      <c r="F105" s="41" t="s">
        <v>4479</v>
      </c>
      <c r="G105" s="41">
        <f t="shared" si="1"/>
        <v>1275</v>
      </c>
      <c r="H105" s="42" t="s">
        <v>4865</v>
      </c>
      <c r="I105" s="47" t="s">
        <v>4274</v>
      </c>
      <c r="J105" s="38" t="s">
        <v>4275</v>
      </c>
    </row>
    <row r="106" spans="1:10" ht="24" x14ac:dyDescent="0.25">
      <c r="A106" s="21" t="s">
        <v>4358</v>
      </c>
      <c r="B106" s="21" t="s">
        <v>4480</v>
      </c>
      <c r="C106" s="42" t="s">
        <v>1061</v>
      </c>
      <c r="D106" s="42" t="s">
        <v>4283</v>
      </c>
      <c r="E106" s="44">
        <v>50</v>
      </c>
      <c r="F106" s="41" t="s">
        <v>4298</v>
      </c>
      <c r="G106" s="41">
        <f t="shared" si="1"/>
        <v>750</v>
      </c>
      <c r="H106" s="42" t="s">
        <v>4866</v>
      </c>
      <c r="I106" s="47" t="s">
        <v>4274</v>
      </c>
      <c r="J106" s="38" t="s">
        <v>4275</v>
      </c>
    </row>
    <row r="107" spans="1:10" ht="24" x14ac:dyDescent="0.25">
      <c r="A107" s="21" t="s">
        <v>4358</v>
      </c>
      <c r="B107" s="21" t="s">
        <v>4481</v>
      </c>
      <c r="C107" s="42" t="s">
        <v>1061</v>
      </c>
      <c r="D107" s="42" t="s">
        <v>4283</v>
      </c>
      <c r="E107" s="44">
        <v>30</v>
      </c>
      <c r="F107" s="41" t="s">
        <v>4482</v>
      </c>
      <c r="G107" s="41">
        <f t="shared" si="1"/>
        <v>630</v>
      </c>
      <c r="H107" s="42" t="s">
        <v>4867</v>
      </c>
      <c r="I107" s="47" t="s">
        <v>4274</v>
      </c>
      <c r="J107" s="38" t="s">
        <v>4275</v>
      </c>
    </row>
    <row r="108" spans="1:10" ht="24" x14ac:dyDescent="0.25">
      <c r="A108" s="21" t="s">
        <v>4358</v>
      </c>
      <c r="B108" s="21" t="s">
        <v>4483</v>
      </c>
      <c r="C108" s="42" t="s">
        <v>1061</v>
      </c>
      <c r="D108" s="42" t="s">
        <v>4283</v>
      </c>
      <c r="E108" s="44">
        <v>10</v>
      </c>
      <c r="F108" s="41" t="s">
        <v>4484</v>
      </c>
      <c r="G108" s="41">
        <f t="shared" si="1"/>
        <v>3350</v>
      </c>
      <c r="H108" s="42" t="s">
        <v>4868</v>
      </c>
      <c r="I108" s="47" t="s">
        <v>4274</v>
      </c>
      <c r="J108" s="38" t="s">
        <v>4275</v>
      </c>
    </row>
    <row r="109" spans="1:10" ht="24" x14ac:dyDescent="0.25">
      <c r="A109" s="21" t="s">
        <v>4358</v>
      </c>
      <c r="B109" s="21" t="s">
        <v>4485</v>
      </c>
      <c r="C109" s="42" t="s">
        <v>1061</v>
      </c>
      <c r="D109" s="42" t="s">
        <v>4283</v>
      </c>
      <c r="E109" s="44">
        <v>50</v>
      </c>
      <c r="F109" s="41" t="s">
        <v>4486</v>
      </c>
      <c r="G109" s="41">
        <f t="shared" si="1"/>
        <v>684</v>
      </c>
      <c r="H109" s="42" t="s">
        <v>4869</v>
      </c>
      <c r="I109" s="47" t="s">
        <v>4274</v>
      </c>
      <c r="J109" s="38" t="s">
        <v>4275</v>
      </c>
    </row>
    <row r="110" spans="1:10" ht="24" x14ac:dyDescent="0.25">
      <c r="A110" s="21" t="s">
        <v>4358</v>
      </c>
      <c r="B110" s="21" t="s">
        <v>4487</v>
      </c>
      <c r="C110" s="42" t="s">
        <v>1061</v>
      </c>
      <c r="D110" s="42" t="s">
        <v>4283</v>
      </c>
      <c r="E110" s="44">
        <v>50</v>
      </c>
      <c r="F110" s="41" t="s">
        <v>4488</v>
      </c>
      <c r="G110" s="41">
        <f t="shared" si="1"/>
        <v>900</v>
      </c>
      <c r="H110" s="42" t="s">
        <v>4870</v>
      </c>
      <c r="I110" s="47" t="s">
        <v>4274</v>
      </c>
      <c r="J110" s="38" t="s">
        <v>4275</v>
      </c>
    </row>
    <row r="111" spans="1:10" ht="24" x14ac:dyDescent="0.25">
      <c r="A111" s="21" t="s">
        <v>4358</v>
      </c>
      <c r="B111" s="21" t="s">
        <v>4489</v>
      </c>
      <c r="C111" s="42" t="s">
        <v>1061</v>
      </c>
      <c r="D111" s="42" t="s">
        <v>4283</v>
      </c>
      <c r="E111" s="44">
        <v>50</v>
      </c>
      <c r="F111" s="41" t="s">
        <v>4490</v>
      </c>
      <c r="G111" s="41">
        <f t="shared" si="1"/>
        <v>999</v>
      </c>
      <c r="H111" s="42" t="s">
        <v>4871</v>
      </c>
      <c r="I111" s="47" t="s">
        <v>4274</v>
      </c>
      <c r="J111" s="38" t="s">
        <v>4275</v>
      </c>
    </row>
    <row r="112" spans="1:10" ht="24" x14ac:dyDescent="0.25">
      <c r="A112" s="21" t="s">
        <v>4358</v>
      </c>
      <c r="B112" s="21" t="s">
        <v>4491</v>
      </c>
      <c r="C112" s="42" t="s">
        <v>1061</v>
      </c>
      <c r="D112" s="42" t="s">
        <v>4283</v>
      </c>
      <c r="E112" s="44">
        <v>50</v>
      </c>
      <c r="F112" s="41" t="s">
        <v>4492</v>
      </c>
      <c r="G112" s="41">
        <f t="shared" si="1"/>
        <v>1135</v>
      </c>
      <c r="H112" s="42" t="s">
        <v>4872</v>
      </c>
      <c r="I112" s="47" t="s">
        <v>4274</v>
      </c>
      <c r="J112" s="38" t="s">
        <v>4275</v>
      </c>
    </row>
    <row r="113" spans="1:10" ht="24" x14ac:dyDescent="0.25">
      <c r="A113" s="21" t="s">
        <v>4358</v>
      </c>
      <c r="B113" s="21" t="s">
        <v>4493</v>
      </c>
      <c r="C113" s="42" t="s">
        <v>1061</v>
      </c>
      <c r="D113" s="42" t="s">
        <v>4283</v>
      </c>
      <c r="E113" s="44">
        <v>10</v>
      </c>
      <c r="F113" s="41" t="s">
        <v>4494</v>
      </c>
      <c r="G113" s="41">
        <f t="shared" si="1"/>
        <v>164</v>
      </c>
      <c r="H113" s="42" t="s">
        <v>4873</v>
      </c>
      <c r="I113" s="47" t="s">
        <v>4274</v>
      </c>
      <c r="J113" s="38" t="s">
        <v>4275</v>
      </c>
    </row>
    <row r="114" spans="1:10" ht="24" x14ac:dyDescent="0.25">
      <c r="A114" s="21" t="s">
        <v>4287</v>
      </c>
      <c r="B114" s="21" t="s">
        <v>4495</v>
      </c>
      <c r="C114" s="42" t="s">
        <v>1061</v>
      </c>
      <c r="D114" s="42" t="s">
        <v>4283</v>
      </c>
      <c r="E114" s="45">
        <v>5</v>
      </c>
      <c r="F114" s="41" t="s">
        <v>4496</v>
      </c>
      <c r="G114" s="41">
        <f t="shared" si="1"/>
        <v>579</v>
      </c>
      <c r="H114" s="42" t="s">
        <v>4874</v>
      </c>
      <c r="I114" s="47" t="s">
        <v>4274</v>
      </c>
      <c r="J114" s="38" t="s">
        <v>4275</v>
      </c>
    </row>
    <row r="115" spans="1:10" ht="24" x14ac:dyDescent="0.25">
      <c r="A115" s="21" t="s">
        <v>4498</v>
      </c>
      <c r="B115" s="21" t="s">
        <v>4497</v>
      </c>
      <c r="C115" s="42" t="s">
        <v>1061</v>
      </c>
      <c r="D115" s="42" t="s">
        <v>4283</v>
      </c>
      <c r="E115" s="45">
        <v>2</v>
      </c>
      <c r="F115" s="41" t="s">
        <v>4499</v>
      </c>
      <c r="G115" s="41">
        <f t="shared" si="1"/>
        <v>1778</v>
      </c>
      <c r="H115" s="42" t="s">
        <v>4875</v>
      </c>
      <c r="I115" s="47" t="s">
        <v>4274</v>
      </c>
      <c r="J115" s="38" t="s">
        <v>4275</v>
      </c>
    </row>
    <row r="116" spans="1:10" ht="24" x14ac:dyDescent="0.25">
      <c r="A116" s="21" t="s">
        <v>4498</v>
      </c>
      <c r="B116" s="21" t="s">
        <v>4500</v>
      </c>
      <c r="C116" s="42" t="s">
        <v>1061</v>
      </c>
      <c r="D116" s="42" t="s">
        <v>4283</v>
      </c>
      <c r="E116" s="45">
        <v>5</v>
      </c>
      <c r="F116" s="41" t="s">
        <v>4501</v>
      </c>
      <c r="G116" s="41">
        <f t="shared" si="1"/>
        <v>667.5</v>
      </c>
      <c r="H116" s="42" t="s">
        <v>4876</v>
      </c>
      <c r="I116" s="47" t="s">
        <v>4274</v>
      </c>
      <c r="J116" s="38" t="s">
        <v>4275</v>
      </c>
    </row>
    <row r="117" spans="1:10" ht="24" x14ac:dyDescent="0.25">
      <c r="A117" s="21" t="s">
        <v>4498</v>
      </c>
      <c r="B117" s="21" t="s">
        <v>4502</v>
      </c>
      <c r="C117" s="42" t="s">
        <v>1061</v>
      </c>
      <c r="D117" s="42" t="s">
        <v>4283</v>
      </c>
      <c r="E117" s="44">
        <v>80</v>
      </c>
      <c r="F117" s="41" t="s">
        <v>4503</v>
      </c>
      <c r="G117" s="41">
        <f t="shared" si="1"/>
        <v>792</v>
      </c>
      <c r="H117" s="42" t="s">
        <v>4877</v>
      </c>
      <c r="I117" s="47" t="s">
        <v>4274</v>
      </c>
      <c r="J117" s="38" t="s">
        <v>4275</v>
      </c>
    </row>
    <row r="118" spans="1:10" ht="24" x14ac:dyDescent="0.25">
      <c r="A118" s="21" t="s">
        <v>4287</v>
      </c>
      <c r="B118" s="21" t="s">
        <v>4504</v>
      </c>
      <c r="C118" s="42" t="s">
        <v>1061</v>
      </c>
      <c r="D118" s="42" t="s">
        <v>4283</v>
      </c>
      <c r="E118" s="43">
        <v>1</v>
      </c>
      <c r="F118" s="41" t="s">
        <v>4377</v>
      </c>
      <c r="G118" s="41">
        <f t="shared" si="1"/>
        <v>29</v>
      </c>
      <c r="H118" s="42" t="s">
        <v>4878</v>
      </c>
      <c r="I118" s="47" t="s">
        <v>4274</v>
      </c>
      <c r="J118" s="38" t="s">
        <v>4275</v>
      </c>
    </row>
    <row r="119" spans="1:10" ht="24" x14ac:dyDescent="0.25">
      <c r="A119" s="21" t="s">
        <v>4287</v>
      </c>
      <c r="B119" s="21" t="s">
        <v>4505</v>
      </c>
      <c r="C119" s="42" t="s">
        <v>1061</v>
      </c>
      <c r="D119" s="42" t="s">
        <v>4283</v>
      </c>
      <c r="E119" s="44">
        <v>100</v>
      </c>
      <c r="F119" s="41" t="s">
        <v>4506</v>
      </c>
      <c r="G119" s="41">
        <f t="shared" si="1"/>
        <v>5200</v>
      </c>
      <c r="H119" s="42" t="s">
        <v>4879</v>
      </c>
      <c r="I119" s="47" t="s">
        <v>4274</v>
      </c>
      <c r="J119" s="38" t="s">
        <v>4275</v>
      </c>
    </row>
    <row r="120" spans="1:10" ht="24" x14ac:dyDescent="0.25">
      <c r="A120" s="21" t="s">
        <v>4287</v>
      </c>
      <c r="B120" s="21" t="s">
        <v>4507</v>
      </c>
      <c r="C120" s="42" t="s">
        <v>1061</v>
      </c>
      <c r="D120" s="42" t="s">
        <v>4283</v>
      </c>
      <c r="E120" s="44">
        <v>300</v>
      </c>
      <c r="F120" s="41" t="s">
        <v>4508</v>
      </c>
      <c r="G120" s="41">
        <f t="shared" si="1"/>
        <v>18660</v>
      </c>
      <c r="H120" s="42" t="s">
        <v>4880</v>
      </c>
      <c r="I120" s="47" t="s">
        <v>4274</v>
      </c>
      <c r="J120" s="38" t="s">
        <v>4275</v>
      </c>
    </row>
    <row r="121" spans="1:10" ht="24" x14ac:dyDescent="0.25">
      <c r="A121" s="21" t="s">
        <v>4287</v>
      </c>
      <c r="B121" s="21" t="s">
        <v>4509</v>
      </c>
      <c r="C121" s="42" t="s">
        <v>1061</v>
      </c>
      <c r="D121" s="42" t="s">
        <v>4283</v>
      </c>
      <c r="E121" s="44">
        <v>500</v>
      </c>
      <c r="F121" s="41" t="s">
        <v>4321</v>
      </c>
      <c r="G121" s="41">
        <f t="shared" si="1"/>
        <v>55000</v>
      </c>
      <c r="H121" s="42" t="s">
        <v>4881</v>
      </c>
      <c r="I121" s="47" t="s">
        <v>4274</v>
      </c>
      <c r="J121" s="38" t="s">
        <v>4275</v>
      </c>
    </row>
    <row r="122" spans="1:10" ht="24" x14ac:dyDescent="0.25">
      <c r="A122" s="21" t="s">
        <v>4287</v>
      </c>
      <c r="B122" s="21" t="s">
        <v>4510</v>
      </c>
      <c r="C122" s="42" t="s">
        <v>1061</v>
      </c>
      <c r="D122" s="42" t="s">
        <v>4283</v>
      </c>
      <c r="E122" s="44">
        <v>500</v>
      </c>
      <c r="F122" s="41" t="s">
        <v>4511</v>
      </c>
      <c r="G122" s="41">
        <f t="shared" si="1"/>
        <v>91000</v>
      </c>
      <c r="H122" s="42" t="s">
        <v>4882</v>
      </c>
      <c r="I122" s="47" t="s">
        <v>4274</v>
      </c>
      <c r="J122" s="38" t="s">
        <v>4275</v>
      </c>
    </row>
    <row r="123" spans="1:10" ht="24" x14ac:dyDescent="0.25">
      <c r="A123" s="21" t="s">
        <v>4287</v>
      </c>
      <c r="B123" s="21" t="s">
        <v>4512</v>
      </c>
      <c r="C123" s="42" t="s">
        <v>1061</v>
      </c>
      <c r="D123" s="42" t="s">
        <v>4283</v>
      </c>
      <c r="E123" s="44">
        <v>300</v>
      </c>
      <c r="F123" s="41" t="s">
        <v>4513</v>
      </c>
      <c r="G123" s="41">
        <f t="shared" si="1"/>
        <v>82500</v>
      </c>
      <c r="H123" s="42" t="s">
        <v>4883</v>
      </c>
      <c r="I123" s="47" t="s">
        <v>4274</v>
      </c>
      <c r="J123" s="38" t="s">
        <v>4275</v>
      </c>
    </row>
    <row r="124" spans="1:10" ht="15" customHeight="1" x14ac:dyDescent="0.25">
      <c r="A124" s="21" t="s">
        <v>4287</v>
      </c>
      <c r="B124" s="21" t="s">
        <v>4514</v>
      </c>
      <c r="C124" s="42" t="s">
        <v>1061</v>
      </c>
      <c r="D124" s="42" t="s">
        <v>4283</v>
      </c>
      <c r="E124" s="44">
        <v>100</v>
      </c>
      <c r="F124" s="41" t="s">
        <v>4515</v>
      </c>
      <c r="G124" s="41">
        <f t="shared" si="1"/>
        <v>40500</v>
      </c>
      <c r="H124" s="42" t="s">
        <v>4884</v>
      </c>
      <c r="I124" s="47" t="s">
        <v>4274</v>
      </c>
      <c r="J124" s="38" t="s">
        <v>4275</v>
      </c>
    </row>
    <row r="125" spans="1:10" ht="24" x14ac:dyDescent="0.25">
      <c r="A125" s="21" t="s">
        <v>4287</v>
      </c>
      <c r="B125" s="21" t="s">
        <v>4516</v>
      </c>
      <c r="C125" s="42" t="s">
        <v>1061</v>
      </c>
      <c r="D125" s="42" t="s">
        <v>4283</v>
      </c>
      <c r="E125" s="44">
        <v>100</v>
      </c>
      <c r="F125" s="41" t="s">
        <v>4444</v>
      </c>
      <c r="G125" s="41">
        <f t="shared" si="1"/>
        <v>64000</v>
      </c>
      <c r="H125" s="42" t="s">
        <v>4885</v>
      </c>
      <c r="I125" s="47" t="s">
        <v>4274</v>
      </c>
      <c r="J125" s="38" t="s">
        <v>4275</v>
      </c>
    </row>
    <row r="126" spans="1:10" ht="24" x14ac:dyDescent="0.25">
      <c r="A126" s="21" t="s">
        <v>4349</v>
      </c>
      <c r="B126" s="21" t="s">
        <v>4517</v>
      </c>
      <c r="C126" s="42" t="s">
        <v>1061</v>
      </c>
      <c r="D126" s="42" t="s">
        <v>4283</v>
      </c>
      <c r="E126" s="44">
        <v>500</v>
      </c>
      <c r="F126" s="41" t="s">
        <v>4518</v>
      </c>
      <c r="G126" s="41">
        <f t="shared" si="1"/>
        <v>8100</v>
      </c>
      <c r="H126" s="42" t="s">
        <v>4886</v>
      </c>
      <c r="I126" s="47" t="s">
        <v>4274</v>
      </c>
      <c r="J126" s="38" t="s">
        <v>4275</v>
      </c>
    </row>
    <row r="127" spans="1:10" ht="24" x14ac:dyDescent="0.25">
      <c r="A127" s="21" t="s">
        <v>4349</v>
      </c>
      <c r="B127" s="21" t="s">
        <v>4519</v>
      </c>
      <c r="C127" s="42" t="s">
        <v>1061</v>
      </c>
      <c r="D127" s="42" t="s">
        <v>4283</v>
      </c>
      <c r="E127" s="44">
        <v>20</v>
      </c>
      <c r="F127" s="41" t="s">
        <v>4520</v>
      </c>
      <c r="G127" s="41">
        <f t="shared" si="1"/>
        <v>738</v>
      </c>
      <c r="H127" s="42" t="s">
        <v>4887</v>
      </c>
      <c r="I127" s="47" t="s">
        <v>4274</v>
      </c>
      <c r="J127" s="38" t="s">
        <v>4275</v>
      </c>
    </row>
    <row r="128" spans="1:10" ht="24" x14ac:dyDescent="0.25">
      <c r="A128" s="21" t="s">
        <v>4349</v>
      </c>
      <c r="B128" s="21" t="s">
        <v>4521</v>
      </c>
      <c r="C128" s="42" t="s">
        <v>1061</v>
      </c>
      <c r="D128" s="42" t="s">
        <v>4283</v>
      </c>
      <c r="E128" s="44">
        <v>200</v>
      </c>
      <c r="F128" s="41" t="s">
        <v>4369</v>
      </c>
      <c r="G128" s="41">
        <f t="shared" si="1"/>
        <v>13000</v>
      </c>
      <c r="H128" s="42" t="s">
        <v>4888</v>
      </c>
      <c r="I128" s="47" t="s">
        <v>4274</v>
      </c>
      <c r="J128" s="38" t="s">
        <v>4275</v>
      </c>
    </row>
    <row r="129" spans="1:10" ht="24" x14ac:dyDescent="0.25">
      <c r="A129" s="21" t="s">
        <v>4349</v>
      </c>
      <c r="B129" s="21" t="s">
        <v>4522</v>
      </c>
      <c r="C129" s="42" t="s">
        <v>1061</v>
      </c>
      <c r="D129" s="46"/>
      <c r="E129" s="44">
        <v>200</v>
      </c>
      <c r="F129" s="41" t="s">
        <v>4523</v>
      </c>
      <c r="G129" s="41">
        <f t="shared" si="1"/>
        <v>11000</v>
      </c>
      <c r="H129" s="42" t="s">
        <v>4889</v>
      </c>
      <c r="I129" s="47" t="s">
        <v>4274</v>
      </c>
      <c r="J129" s="38" t="s">
        <v>4275</v>
      </c>
    </row>
    <row r="130" spans="1:10" ht="24" x14ac:dyDescent="0.25">
      <c r="A130" s="21" t="s">
        <v>4349</v>
      </c>
      <c r="B130" s="21" t="s">
        <v>4524</v>
      </c>
      <c r="C130" s="42" t="s">
        <v>1061</v>
      </c>
      <c r="D130" s="42" t="s">
        <v>4465</v>
      </c>
      <c r="E130" s="44">
        <v>200</v>
      </c>
      <c r="F130" s="41" t="s">
        <v>4525</v>
      </c>
      <c r="G130" s="41">
        <f t="shared" si="1"/>
        <v>1900</v>
      </c>
      <c r="H130" s="42" t="s">
        <v>4890</v>
      </c>
      <c r="I130" s="47" t="s">
        <v>4274</v>
      </c>
      <c r="J130" s="38" t="s">
        <v>4275</v>
      </c>
    </row>
    <row r="131" spans="1:10" ht="36" x14ac:dyDescent="0.25">
      <c r="A131" s="21" t="s">
        <v>4349</v>
      </c>
      <c r="B131" s="21" t="s">
        <v>4526</v>
      </c>
      <c r="C131" s="42" t="s">
        <v>1061</v>
      </c>
      <c r="D131" s="42" t="s">
        <v>4465</v>
      </c>
      <c r="E131" s="44">
        <v>400</v>
      </c>
      <c r="F131" s="41" t="s">
        <v>4390</v>
      </c>
      <c r="G131" s="41">
        <f t="shared" si="1"/>
        <v>3200</v>
      </c>
      <c r="H131" s="42" t="s">
        <v>4891</v>
      </c>
      <c r="I131" s="47" t="s">
        <v>4274</v>
      </c>
      <c r="J131" s="38" t="s">
        <v>4275</v>
      </c>
    </row>
    <row r="132" spans="1:10" ht="24" x14ac:dyDescent="0.25">
      <c r="A132" s="21" t="s">
        <v>4349</v>
      </c>
      <c r="B132" s="21" t="s">
        <v>4527</v>
      </c>
      <c r="C132" s="42" t="s">
        <v>1061</v>
      </c>
      <c r="D132" s="42" t="s">
        <v>4465</v>
      </c>
      <c r="E132" s="44">
        <v>600</v>
      </c>
      <c r="F132" s="41" t="s">
        <v>4446</v>
      </c>
      <c r="G132" s="41">
        <f t="shared" si="1"/>
        <v>5100</v>
      </c>
      <c r="H132" s="42" t="s">
        <v>4892</v>
      </c>
      <c r="I132" s="47" t="s">
        <v>4274</v>
      </c>
      <c r="J132" s="38" t="s">
        <v>4275</v>
      </c>
    </row>
    <row r="133" spans="1:10" ht="24" x14ac:dyDescent="0.25">
      <c r="A133" s="21" t="s">
        <v>4349</v>
      </c>
      <c r="B133" s="21" t="s">
        <v>4528</v>
      </c>
      <c r="C133" s="42" t="s">
        <v>1061</v>
      </c>
      <c r="D133" s="42" t="s">
        <v>4283</v>
      </c>
      <c r="E133" s="44">
        <v>600</v>
      </c>
      <c r="F133" s="41" t="s">
        <v>4529</v>
      </c>
      <c r="G133" s="41">
        <f t="shared" ref="G133:G196" si="2">F133*E133</f>
        <v>3900</v>
      </c>
      <c r="H133" s="42" t="s">
        <v>4893</v>
      </c>
      <c r="I133" s="47" t="s">
        <v>4274</v>
      </c>
      <c r="J133" s="38" t="s">
        <v>4275</v>
      </c>
    </row>
    <row r="134" spans="1:10" ht="24" x14ac:dyDescent="0.25">
      <c r="A134" s="21" t="s">
        <v>4349</v>
      </c>
      <c r="B134" s="21" t="s">
        <v>4530</v>
      </c>
      <c r="C134" s="42" t="s">
        <v>1061</v>
      </c>
      <c r="D134" s="42" t="s">
        <v>4283</v>
      </c>
      <c r="E134" s="44">
        <v>20</v>
      </c>
      <c r="F134" s="41" t="s">
        <v>4531</v>
      </c>
      <c r="G134" s="41">
        <f t="shared" si="2"/>
        <v>780</v>
      </c>
      <c r="H134" s="42" t="s">
        <v>4894</v>
      </c>
      <c r="I134" s="47" t="s">
        <v>4274</v>
      </c>
      <c r="J134" s="38" t="s">
        <v>4275</v>
      </c>
    </row>
    <row r="135" spans="1:10" ht="24" x14ac:dyDescent="0.25">
      <c r="A135" s="21" t="s">
        <v>4349</v>
      </c>
      <c r="B135" s="21" t="s">
        <v>4532</v>
      </c>
      <c r="C135" s="42" t="s">
        <v>1061</v>
      </c>
      <c r="D135" s="42" t="s">
        <v>4376</v>
      </c>
      <c r="E135" s="44">
        <v>10</v>
      </c>
      <c r="F135" s="41" t="s">
        <v>4431</v>
      </c>
      <c r="G135" s="41">
        <f t="shared" si="2"/>
        <v>400</v>
      </c>
      <c r="H135" s="42" t="s">
        <v>4895</v>
      </c>
      <c r="I135" s="47" t="s">
        <v>4274</v>
      </c>
      <c r="J135" s="38" t="s">
        <v>4275</v>
      </c>
    </row>
    <row r="136" spans="1:10" ht="24" x14ac:dyDescent="0.25">
      <c r="A136" s="21" t="s">
        <v>4349</v>
      </c>
      <c r="B136" s="21" t="s">
        <v>4533</v>
      </c>
      <c r="C136" s="42" t="s">
        <v>1061</v>
      </c>
      <c r="D136" s="42" t="s">
        <v>4376</v>
      </c>
      <c r="E136" s="44">
        <v>10</v>
      </c>
      <c r="F136" s="41" t="s">
        <v>4431</v>
      </c>
      <c r="G136" s="41">
        <f t="shared" si="2"/>
        <v>400</v>
      </c>
      <c r="H136" s="42" t="s">
        <v>4896</v>
      </c>
      <c r="I136" s="47" t="s">
        <v>4274</v>
      </c>
      <c r="J136" s="38" t="s">
        <v>4275</v>
      </c>
    </row>
    <row r="137" spans="1:10" ht="24" x14ac:dyDescent="0.25">
      <c r="A137" s="21" t="s">
        <v>4349</v>
      </c>
      <c r="B137" s="21" t="s">
        <v>4534</v>
      </c>
      <c r="C137" s="42" t="s">
        <v>1061</v>
      </c>
      <c r="D137" s="42" t="s">
        <v>4465</v>
      </c>
      <c r="E137" s="44">
        <v>800</v>
      </c>
      <c r="F137" s="41" t="s">
        <v>4488</v>
      </c>
      <c r="G137" s="41">
        <f t="shared" si="2"/>
        <v>14400</v>
      </c>
      <c r="H137" s="42" t="s">
        <v>4897</v>
      </c>
      <c r="I137" s="47" t="s">
        <v>4274</v>
      </c>
      <c r="J137" s="38" t="s">
        <v>4275</v>
      </c>
    </row>
    <row r="138" spans="1:10" ht="26.25" customHeight="1" x14ac:dyDescent="0.25">
      <c r="A138" s="21" t="s">
        <v>4349</v>
      </c>
      <c r="B138" s="21" t="s">
        <v>4535</v>
      </c>
      <c r="C138" s="42" t="s">
        <v>1061</v>
      </c>
      <c r="D138" s="42" t="s">
        <v>4465</v>
      </c>
      <c r="E138" s="43">
        <v>1</v>
      </c>
      <c r="F138" s="41" t="s">
        <v>4331</v>
      </c>
      <c r="G138" s="41">
        <f t="shared" si="2"/>
        <v>7</v>
      </c>
      <c r="H138" s="42" t="s">
        <v>4898</v>
      </c>
      <c r="I138" s="47" t="s">
        <v>4274</v>
      </c>
      <c r="J138" s="38" t="s">
        <v>4275</v>
      </c>
    </row>
    <row r="139" spans="1:10" ht="24" x14ac:dyDescent="0.25">
      <c r="A139" s="21" t="s">
        <v>4349</v>
      </c>
      <c r="B139" s="21" t="s">
        <v>4536</v>
      </c>
      <c r="C139" s="42" t="s">
        <v>1061</v>
      </c>
      <c r="D139" s="42" t="s">
        <v>4465</v>
      </c>
      <c r="E139" s="43">
        <v>1</v>
      </c>
      <c r="F139" s="41" t="s">
        <v>4537</v>
      </c>
      <c r="G139" s="41">
        <f t="shared" si="2"/>
        <v>5.78</v>
      </c>
      <c r="H139" s="42" t="s">
        <v>4899</v>
      </c>
      <c r="I139" s="47" t="s">
        <v>4274</v>
      </c>
      <c r="J139" s="38" t="s">
        <v>4275</v>
      </c>
    </row>
    <row r="140" spans="1:10" ht="24" x14ac:dyDescent="0.25">
      <c r="A140" s="21" t="s">
        <v>4349</v>
      </c>
      <c r="B140" s="21" t="s">
        <v>4538</v>
      </c>
      <c r="C140" s="42" t="s">
        <v>1061</v>
      </c>
      <c r="D140" s="42" t="s">
        <v>4283</v>
      </c>
      <c r="E140" s="44">
        <v>10</v>
      </c>
      <c r="F140" s="41" t="s">
        <v>4539</v>
      </c>
      <c r="G140" s="41">
        <f t="shared" si="2"/>
        <v>803.40000000000009</v>
      </c>
      <c r="H140" s="42" t="s">
        <v>4900</v>
      </c>
      <c r="I140" s="47" t="s">
        <v>4274</v>
      </c>
      <c r="J140" s="38" t="s">
        <v>4275</v>
      </c>
    </row>
    <row r="141" spans="1:10" ht="24" x14ac:dyDescent="0.25">
      <c r="A141" s="21" t="s">
        <v>4349</v>
      </c>
      <c r="B141" s="21" t="s">
        <v>4540</v>
      </c>
      <c r="C141" s="42" t="s">
        <v>1061</v>
      </c>
      <c r="D141" s="42" t="s">
        <v>4465</v>
      </c>
      <c r="E141" s="44">
        <v>500</v>
      </c>
      <c r="F141" s="41" t="s">
        <v>4541</v>
      </c>
      <c r="G141" s="41">
        <f t="shared" si="2"/>
        <v>5645</v>
      </c>
      <c r="H141" s="42" t="s">
        <v>4901</v>
      </c>
      <c r="I141" s="47" t="s">
        <v>4274</v>
      </c>
      <c r="J141" s="38" t="s">
        <v>4275</v>
      </c>
    </row>
    <row r="142" spans="1:10" ht="24" x14ac:dyDescent="0.25">
      <c r="A142" s="21" t="s">
        <v>4349</v>
      </c>
      <c r="B142" s="21" t="s">
        <v>4542</v>
      </c>
      <c r="C142" s="42" t="s">
        <v>1061</v>
      </c>
      <c r="D142" s="42" t="s">
        <v>4283</v>
      </c>
      <c r="E142" s="44">
        <v>50</v>
      </c>
      <c r="F142" s="41" t="s">
        <v>4543</v>
      </c>
      <c r="G142" s="41">
        <f t="shared" si="2"/>
        <v>1472.5</v>
      </c>
      <c r="H142" s="42" t="s">
        <v>4902</v>
      </c>
      <c r="I142" s="47" t="s">
        <v>4274</v>
      </c>
      <c r="J142" s="38" t="s">
        <v>4275</v>
      </c>
    </row>
    <row r="143" spans="1:10" ht="24" x14ac:dyDescent="0.25">
      <c r="A143" s="21" t="s">
        <v>4349</v>
      </c>
      <c r="B143" s="21" t="s">
        <v>4544</v>
      </c>
      <c r="C143" s="42" t="s">
        <v>1061</v>
      </c>
      <c r="D143" s="42" t="s">
        <v>4283</v>
      </c>
      <c r="E143" s="44">
        <v>20</v>
      </c>
      <c r="F143" s="41" t="s">
        <v>4461</v>
      </c>
      <c r="G143" s="41">
        <f t="shared" si="2"/>
        <v>500</v>
      </c>
      <c r="H143" s="42" t="s">
        <v>4903</v>
      </c>
      <c r="I143" s="47" t="s">
        <v>4274</v>
      </c>
      <c r="J143" s="38" t="s">
        <v>4275</v>
      </c>
    </row>
    <row r="144" spans="1:10" ht="24" x14ac:dyDescent="0.25">
      <c r="A144" s="21" t="s">
        <v>4349</v>
      </c>
      <c r="B144" s="21" t="s">
        <v>4545</v>
      </c>
      <c r="C144" s="42" t="s">
        <v>1061</v>
      </c>
      <c r="D144" s="42" t="s">
        <v>4283</v>
      </c>
      <c r="E144" s="44">
        <v>50</v>
      </c>
      <c r="F144" s="41" t="s">
        <v>4331</v>
      </c>
      <c r="G144" s="41">
        <f t="shared" si="2"/>
        <v>350</v>
      </c>
      <c r="H144" s="42" t="s">
        <v>4904</v>
      </c>
      <c r="I144" s="47" t="s">
        <v>4274</v>
      </c>
      <c r="J144" s="38" t="s">
        <v>4275</v>
      </c>
    </row>
    <row r="145" spans="1:10" ht="24" x14ac:dyDescent="0.25">
      <c r="A145" s="21" t="s">
        <v>4349</v>
      </c>
      <c r="B145" s="21" t="s">
        <v>4546</v>
      </c>
      <c r="C145" s="42" t="s">
        <v>1061</v>
      </c>
      <c r="D145" s="42" t="s">
        <v>4283</v>
      </c>
      <c r="E145" s="44">
        <v>50</v>
      </c>
      <c r="F145" s="41" t="s">
        <v>4547</v>
      </c>
      <c r="G145" s="41">
        <f t="shared" si="2"/>
        <v>1145</v>
      </c>
      <c r="H145" s="42" t="s">
        <v>4905</v>
      </c>
      <c r="I145" s="47" t="s">
        <v>4274</v>
      </c>
      <c r="J145" s="38" t="s">
        <v>4275</v>
      </c>
    </row>
    <row r="146" spans="1:10" ht="24" x14ac:dyDescent="0.25">
      <c r="A146" s="21" t="s">
        <v>4349</v>
      </c>
      <c r="B146" s="21" t="s">
        <v>4548</v>
      </c>
      <c r="C146" s="42" t="s">
        <v>1061</v>
      </c>
      <c r="D146" s="42" t="s">
        <v>4283</v>
      </c>
      <c r="E146" s="44">
        <v>50</v>
      </c>
      <c r="F146" s="41" t="s">
        <v>4549</v>
      </c>
      <c r="G146" s="41">
        <f t="shared" si="2"/>
        <v>720</v>
      </c>
      <c r="H146" s="42" t="s">
        <v>4906</v>
      </c>
      <c r="I146" s="47" t="s">
        <v>4274</v>
      </c>
      <c r="J146" s="38" t="s">
        <v>4275</v>
      </c>
    </row>
    <row r="147" spans="1:10" ht="24" x14ac:dyDescent="0.25">
      <c r="A147" s="21" t="s">
        <v>4349</v>
      </c>
      <c r="B147" s="21" t="s">
        <v>4550</v>
      </c>
      <c r="C147" s="42" t="s">
        <v>1061</v>
      </c>
      <c r="D147" s="42" t="s">
        <v>4283</v>
      </c>
      <c r="E147" s="44">
        <v>50</v>
      </c>
      <c r="F147" s="41" t="s">
        <v>4407</v>
      </c>
      <c r="G147" s="41">
        <f t="shared" si="2"/>
        <v>844.99999999999989</v>
      </c>
      <c r="H147" s="42" t="s">
        <v>4907</v>
      </c>
      <c r="I147" s="47" t="s">
        <v>4274</v>
      </c>
      <c r="J147" s="38" t="s">
        <v>4275</v>
      </c>
    </row>
    <row r="148" spans="1:10" ht="24" x14ac:dyDescent="0.25">
      <c r="A148" s="21" t="s">
        <v>4349</v>
      </c>
      <c r="B148" s="21" t="s">
        <v>4551</v>
      </c>
      <c r="C148" s="42" t="s">
        <v>1061</v>
      </c>
      <c r="D148" s="42" t="s">
        <v>4283</v>
      </c>
      <c r="E148" s="44">
        <v>50</v>
      </c>
      <c r="F148" s="41" t="s">
        <v>4552</v>
      </c>
      <c r="G148" s="41">
        <f t="shared" si="2"/>
        <v>250</v>
      </c>
      <c r="H148" s="42" t="s">
        <v>4908</v>
      </c>
      <c r="I148" s="47" t="s">
        <v>4274</v>
      </c>
      <c r="J148" s="38" t="s">
        <v>4275</v>
      </c>
    </row>
    <row r="149" spans="1:10" ht="24" x14ac:dyDescent="0.25">
      <c r="A149" s="21" t="s">
        <v>4554</v>
      </c>
      <c r="B149" s="21" t="s">
        <v>4553</v>
      </c>
      <c r="C149" s="42" t="s">
        <v>1061</v>
      </c>
      <c r="D149" s="42" t="s">
        <v>4283</v>
      </c>
      <c r="E149" s="44">
        <v>50</v>
      </c>
      <c r="F149" s="41" t="s">
        <v>4555</v>
      </c>
      <c r="G149" s="41">
        <f t="shared" si="2"/>
        <v>180</v>
      </c>
      <c r="H149" s="42" t="s">
        <v>4909</v>
      </c>
      <c r="I149" s="47" t="s">
        <v>4274</v>
      </c>
      <c r="J149" s="38" t="s">
        <v>4275</v>
      </c>
    </row>
    <row r="150" spans="1:10" ht="24" x14ac:dyDescent="0.25">
      <c r="A150" s="21" t="s">
        <v>4349</v>
      </c>
      <c r="B150" s="21" t="s">
        <v>4556</v>
      </c>
      <c r="C150" s="42" t="s">
        <v>1061</v>
      </c>
      <c r="D150" s="42" t="s">
        <v>4283</v>
      </c>
      <c r="E150" s="44">
        <v>200</v>
      </c>
      <c r="F150" s="41" t="s">
        <v>4334</v>
      </c>
      <c r="G150" s="41">
        <f t="shared" si="2"/>
        <v>1800</v>
      </c>
      <c r="H150" s="42" t="s">
        <v>4910</v>
      </c>
      <c r="I150" s="47" t="s">
        <v>4274</v>
      </c>
      <c r="J150" s="38" t="s">
        <v>4275</v>
      </c>
    </row>
    <row r="151" spans="1:10" ht="24" x14ac:dyDescent="0.25">
      <c r="A151" s="21" t="s">
        <v>4349</v>
      </c>
      <c r="B151" s="21" t="s">
        <v>4557</v>
      </c>
      <c r="C151" s="42" t="s">
        <v>1061</v>
      </c>
      <c r="D151" s="42" t="s">
        <v>4283</v>
      </c>
      <c r="E151" s="44">
        <v>100</v>
      </c>
      <c r="F151" s="41" t="s">
        <v>4558</v>
      </c>
      <c r="G151" s="41">
        <f t="shared" si="2"/>
        <v>300</v>
      </c>
      <c r="H151" s="42" t="s">
        <v>4911</v>
      </c>
      <c r="I151" s="47" t="s">
        <v>4274</v>
      </c>
      <c r="J151" s="38" t="s">
        <v>4275</v>
      </c>
    </row>
    <row r="152" spans="1:10" ht="24" x14ac:dyDescent="0.25">
      <c r="A152" s="21" t="s">
        <v>4349</v>
      </c>
      <c r="B152" s="21" t="s">
        <v>4559</v>
      </c>
      <c r="C152" s="42" t="s">
        <v>1061</v>
      </c>
      <c r="D152" s="42" t="s">
        <v>4283</v>
      </c>
      <c r="E152" s="44">
        <v>500</v>
      </c>
      <c r="F152" s="41" t="s">
        <v>4488</v>
      </c>
      <c r="G152" s="41">
        <f t="shared" si="2"/>
        <v>9000</v>
      </c>
      <c r="H152" s="42" t="s">
        <v>4912</v>
      </c>
      <c r="I152" s="47" t="s">
        <v>4274</v>
      </c>
      <c r="J152" s="38" t="s">
        <v>4275</v>
      </c>
    </row>
    <row r="153" spans="1:10" ht="24" x14ac:dyDescent="0.25">
      <c r="A153" s="21" t="s">
        <v>4349</v>
      </c>
      <c r="B153" s="21" t="s">
        <v>4560</v>
      </c>
      <c r="C153" s="42" t="s">
        <v>1061</v>
      </c>
      <c r="D153" s="42" t="s">
        <v>4283</v>
      </c>
      <c r="E153" s="44">
        <v>30</v>
      </c>
      <c r="F153" s="41" t="s">
        <v>4561</v>
      </c>
      <c r="G153" s="41">
        <f t="shared" si="2"/>
        <v>2910</v>
      </c>
      <c r="H153" s="42" t="s">
        <v>4913</v>
      </c>
      <c r="I153" s="47" t="s">
        <v>4274</v>
      </c>
      <c r="J153" s="38" t="s">
        <v>4275</v>
      </c>
    </row>
    <row r="154" spans="1:10" ht="24" x14ac:dyDescent="0.25">
      <c r="A154" s="21" t="s">
        <v>4349</v>
      </c>
      <c r="B154" s="21" t="s">
        <v>4562</v>
      </c>
      <c r="C154" s="42" t="s">
        <v>1061</v>
      </c>
      <c r="D154" s="42" t="s">
        <v>4283</v>
      </c>
      <c r="E154" s="44">
        <v>400</v>
      </c>
      <c r="F154" s="41" t="s">
        <v>4563</v>
      </c>
      <c r="G154" s="41">
        <f t="shared" si="2"/>
        <v>9532</v>
      </c>
      <c r="H154" s="42" t="s">
        <v>4914</v>
      </c>
      <c r="I154" s="47" t="s">
        <v>4274</v>
      </c>
      <c r="J154" s="38" t="s">
        <v>4275</v>
      </c>
    </row>
    <row r="155" spans="1:10" ht="24" x14ac:dyDescent="0.25">
      <c r="A155" s="21" t="s">
        <v>4349</v>
      </c>
      <c r="B155" s="21" t="s">
        <v>4564</v>
      </c>
      <c r="C155" s="42" t="s">
        <v>1061</v>
      </c>
      <c r="D155" s="42" t="s">
        <v>4283</v>
      </c>
      <c r="E155" s="44">
        <v>100</v>
      </c>
      <c r="F155" s="41" t="s">
        <v>4565</v>
      </c>
      <c r="G155" s="41">
        <f t="shared" si="2"/>
        <v>875</v>
      </c>
      <c r="H155" s="42" t="s">
        <v>4915</v>
      </c>
      <c r="I155" s="47" t="s">
        <v>4274</v>
      </c>
      <c r="J155" s="38" t="s">
        <v>4275</v>
      </c>
    </row>
    <row r="156" spans="1:10" ht="24" x14ac:dyDescent="0.25">
      <c r="A156" s="21" t="s">
        <v>4349</v>
      </c>
      <c r="B156" s="21" t="s">
        <v>4566</v>
      </c>
      <c r="C156" s="42" t="s">
        <v>1061</v>
      </c>
      <c r="D156" s="42" t="s">
        <v>4283</v>
      </c>
      <c r="E156" s="44">
        <v>100</v>
      </c>
      <c r="F156" s="41" t="s">
        <v>4567</v>
      </c>
      <c r="G156" s="41">
        <f t="shared" si="2"/>
        <v>85</v>
      </c>
      <c r="H156" s="42" t="s">
        <v>4916</v>
      </c>
      <c r="I156" s="47" t="s">
        <v>4274</v>
      </c>
      <c r="J156" s="38" t="s">
        <v>4275</v>
      </c>
    </row>
    <row r="157" spans="1:10" ht="24" x14ac:dyDescent="0.25">
      <c r="A157" s="21" t="s">
        <v>4349</v>
      </c>
      <c r="B157" s="21" t="s">
        <v>4568</v>
      </c>
      <c r="C157" s="42" t="s">
        <v>1061</v>
      </c>
      <c r="D157" s="42" t="s">
        <v>4283</v>
      </c>
      <c r="E157" s="44">
        <v>100</v>
      </c>
      <c r="F157" s="41" t="s">
        <v>4354</v>
      </c>
      <c r="G157" s="41">
        <f t="shared" si="2"/>
        <v>520</v>
      </c>
      <c r="H157" s="42" t="s">
        <v>4917</v>
      </c>
      <c r="I157" s="47" t="s">
        <v>4274</v>
      </c>
      <c r="J157" s="38" t="s">
        <v>4275</v>
      </c>
    </row>
    <row r="158" spans="1:10" ht="24" x14ac:dyDescent="0.25">
      <c r="A158" s="21" t="s">
        <v>4349</v>
      </c>
      <c r="B158" s="21" t="s">
        <v>4569</v>
      </c>
      <c r="C158" s="42" t="s">
        <v>1061</v>
      </c>
      <c r="D158" s="42" t="s">
        <v>4283</v>
      </c>
      <c r="E158" s="44">
        <v>100</v>
      </c>
      <c r="F158" s="41" t="s">
        <v>4570</v>
      </c>
      <c r="G158" s="41">
        <f t="shared" si="2"/>
        <v>720</v>
      </c>
      <c r="H158" s="42" t="s">
        <v>4918</v>
      </c>
      <c r="I158" s="47" t="s">
        <v>4274</v>
      </c>
      <c r="J158" s="38" t="s">
        <v>4275</v>
      </c>
    </row>
    <row r="159" spans="1:10" ht="24" x14ac:dyDescent="0.25">
      <c r="A159" s="21" t="s">
        <v>4349</v>
      </c>
      <c r="B159" s="21" t="s">
        <v>4571</v>
      </c>
      <c r="C159" s="42" t="s">
        <v>1061</v>
      </c>
      <c r="D159" s="42" t="s">
        <v>4283</v>
      </c>
      <c r="E159" s="44">
        <v>100</v>
      </c>
      <c r="F159" s="41" t="s">
        <v>4336</v>
      </c>
      <c r="G159" s="41">
        <f t="shared" si="2"/>
        <v>100</v>
      </c>
      <c r="H159" s="42" t="s">
        <v>4919</v>
      </c>
      <c r="I159" s="47" t="s">
        <v>4274</v>
      </c>
      <c r="J159" s="38" t="s">
        <v>4275</v>
      </c>
    </row>
    <row r="160" spans="1:10" ht="24" x14ac:dyDescent="0.25">
      <c r="A160" s="21" t="s">
        <v>4349</v>
      </c>
      <c r="B160" s="21" t="s">
        <v>4572</v>
      </c>
      <c r="C160" s="42" t="s">
        <v>1061</v>
      </c>
      <c r="D160" s="42" t="s">
        <v>4283</v>
      </c>
      <c r="E160" s="45">
        <v>5</v>
      </c>
      <c r="F160" s="41" t="s">
        <v>4361</v>
      </c>
      <c r="G160" s="41">
        <f t="shared" si="2"/>
        <v>4250</v>
      </c>
      <c r="H160" s="42" t="s">
        <v>4920</v>
      </c>
      <c r="I160" s="47" t="s">
        <v>4274</v>
      </c>
      <c r="J160" s="38" t="s">
        <v>4275</v>
      </c>
    </row>
    <row r="161" spans="1:10" ht="24" x14ac:dyDescent="0.25">
      <c r="A161" s="21" t="s">
        <v>4349</v>
      </c>
      <c r="B161" s="21" t="s">
        <v>4573</v>
      </c>
      <c r="C161" s="42" t="s">
        <v>1061</v>
      </c>
      <c r="D161" s="42" t="s">
        <v>4283</v>
      </c>
      <c r="E161" s="45">
        <v>5</v>
      </c>
      <c r="F161" s="41" t="s">
        <v>4574</v>
      </c>
      <c r="G161" s="41">
        <f t="shared" si="2"/>
        <v>3950</v>
      </c>
      <c r="H161" s="42" t="s">
        <v>4921</v>
      </c>
      <c r="I161" s="47" t="s">
        <v>4274</v>
      </c>
      <c r="J161" s="38" t="s">
        <v>4275</v>
      </c>
    </row>
    <row r="162" spans="1:10" ht="24" x14ac:dyDescent="0.25">
      <c r="A162" s="21" t="s">
        <v>4379</v>
      </c>
      <c r="B162" s="21" t="s">
        <v>4575</v>
      </c>
      <c r="C162" s="42" t="s">
        <v>1061</v>
      </c>
      <c r="D162" s="42" t="s">
        <v>4283</v>
      </c>
      <c r="E162" s="44">
        <v>20</v>
      </c>
      <c r="F162" s="41" t="s">
        <v>4576</v>
      </c>
      <c r="G162" s="41">
        <f t="shared" si="2"/>
        <v>270</v>
      </c>
      <c r="H162" s="42" t="s">
        <v>4922</v>
      </c>
      <c r="I162" s="47" t="s">
        <v>4274</v>
      </c>
      <c r="J162" s="38" t="s">
        <v>4275</v>
      </c>
    </row>
    <row r="163" spans="1:10" ht="24" x14ac:dyDescent="0.25">
      <c r="A163" s="21" t="s">
        <v>4379</v>
      </c>
      <c r="B163" s="21" t="s">
        <v>4577</v>
      </c>
      <c r="C163" s="42" t="s">
        <v>1061</v>
      </c>
      <c r="D163" s="42" t="s">
        <v>4283</v>
      </c>
      <c r="E163" s="44">
        <v>20</v>
      </c>
      <c r="F163" s="41" t="s">
        <v>4317</v>
      </c>
      <c r="G163" s="41">
        <f t="shared" si="2"/>
        <v>340</v>
      </c>
      <c r="H163" s="42" t="s">
        <v>4923</v>
      </c>
      <c r="I163" s="47" t="s">
        <v>4274</v>
      </c>
      <c r="J163" s="38" t="s">
        <v>4275</v>
      </c>
    </row>
    <row r="164" spans="1:10" ht="24" x14ac:dyDescent="0.25">
      <c r="A164" s="21" t="s">
        <v>4379</v>
      </c>
      <c r="B164" s="21" t="s">
        <v>4578</v>
      </c>
      <c r="C164" s="42" t="s">
        <v>1061</v>
      </c>
      <c r="D164" s="42" t="s">
        <v>4579</v>
      </c>
      <c r="E164" s="45">
        <v>5</v>
      </c>
      <c r="F164" s="41" t="s">
        <v>4580</v>
      </c>
      <c r="G164" s="41">
        <f t="shared" si="2"/>
        <v>395</v>
      </c>
      <c r="H164" s="42" t="s">
        <v>4924</v>
      </c>
      <c r="I164" s="47" t="s">
        <v>4274</v>
      </c>
      <c r="J164" s="38" t="s">
        <v>4275</v>
      </c>
    </row>
    <row r="165" spans="1:10" ht="24" x14ac:dyDescent="0.25">
      <c r="A165" s="21" t="s">
        <v>4582</v>
      </c>
      <c r="B165" s="21" t="s">
        <v>4581</v>
      </c>
      <c r="C165" s="42" t="s">
        <v>1061</v>
      </c>
      <c r="D165" s="42" t="s">
        <v>4283</v>
      </c>
      <c r="E165" s="44">
        <v>50</v>
      </c>
      <c r="F165" s="41" t="s">
        <v>4583</v>
      </c>
      <c r="G165" s="41">
        <f t="shared" si="2"/>
        <v>2230</v>
      </c>
      <c r="H165" s="42" t="s">
        <v>4925</v>
      </c>
      <c r="I165" s="47" t="s">
        <v>4274</v>
      </c>
      <c r="J165" s="38" t="s">
        <v>4275</v>
      </c>
    </row>
    <row r="166" spans="1:10" ht="24" x14ac:dyDescent="0.25">
      <c r="A166" s="21" t="s">
        <v>4582</v>
      </c>
      <c r="B166" s="21" t="s">
        <v>4584</v>
      </c>
      <c r="C166" s="42" t="s">
        <v>1061</v>
      </c>
      <c r="D166" s="42" t="s">
        <v>4283</v>
      </c>
      <c r="E166" s="44">
        <v>120</v>
      </c>
      <c r="F166" s="41" t="s">
        <v>4585</v>
      </c>
      <c r="G166" s="41">
        <f t="shared" si="2"/>
        <v>9960</v>
      </c>
      <c r="H166" s="42" t="s">
        <v>4926</v>
      </c>
      <c r="I166" s="47" t="s">
        <v>4274</v>
      </c>
      <c r="J166" s="38" t="s">
        <v>4275</v>
      </c>
    </row>
    <row r="167" spans="1:10" ht="24" x14ac:dyDescent="0.25">
      <c r="A167" s="21" t="s">
        <v>4582</v>
      </c>
      <c r="B167" s="21" t="s">
        <v>4586</v>
      </c>
      <c r="C167" s="42" t="s">
        <v>1061</v>
      </c>
      <c r="D167" s="42" t="s">
        <v>4283</v>
      </c>
      <c r="E167" s="44">
        <v>50</v>
      </c>
      <c r="F167" s="41" t="s">
        <v>4587</v>
      </c>
      <c r="G167" s="41">
        <f t="shared" si="2"/>
        <v>3400</v>
      </c>
      <c r="H167" s="42" t="s">
        <v>4927</v>
      </c>
      <c r="I167" s="47" t="s">
        <v>4274</v>
      </c>
      <c r="J167" s="38" t="s">
        <v>4275</v>
      </c>
    </row>
    <row r="168" spans="1:10" ht="24" x14ac:dyDescent="0.25">
      <c r="A168" s="21" t="s">
        <v>4582</v>
      </c>
      <c r="B168" s="21" t="s">
        <v>4588</v>
      </c>
      <c r="C168" s="42" t="s">
        <v>1061</v>
      </c>
      <c r="D168" s="42" t="s">
        <v>4283</v>
      </c>
      <c r="E168" s="44">
        <v>100</v>
      </c>
      <c r="F168" s="41" t="s">
        <v>4589</v>
      </c>
      <c r="G168" s="41">
        <f t="shared" si="2"/>
        <v>790</v>
      </c>
      <c r="H168" s="42" t="s">
        <v>4928</v>
      </c>
      <c r="I168" s="47" t="s">
        <v>4274</v>
      </c>
      <c r="J168" s="38" t="s">
        <v>4275</v>
      </c>
    </row>
    <row r="169" spans="1:10" ht="24" x14ac:dyDescent="0.25">
      <c r="A169" s="21" t="s">
        <v>4582</v>
      </c>
      <c r="B169" s="21" t="s">
        <v>4590</v>
      </c>
      <c r="C169" s="42" t="s">
        <v>1061</v>
      </c>
      <c r="D169" s="42" t="s">
        <v>4283</v>
      </c>
      <c r="E169" s="44">
        <v>100</v>
      </c>
      <c r="F169" s="41" t="s">
        <v>4591</v>
      </c>
      <c r="G169" s="41">
        <f t="shared" si="2"/>
        <v>1270</v>
      </c>
      <c r="H169" s="42" t="s">
        <v>4929</v>
      </c>
      <c r="I169" s="47" t="s">
        <v>4274</v>
      </c>
      <c r="J169" s="38" t="s">
        <v>4275</v>
      </c>
    </row>
    <row r="170" spans="1:10" ht="24" x14ac:dyDescent="0.25">
      <c r="A170" s="21" t="s">
        <v>4582</v>
      </c>
      <c r="B170" s="21" t="s">
        <v>4592</v>
      </c>
      <c r="C170" s="42" t="s">
        <v>1061</v>
      </c>
      <c r="D170" s="42" t="s">
        <v>4283</v>
      </c>
      <c r="E170" s="44">
        <v>200</v>
      </c>
      <c r="F170" s="41" t="s">
        <v>4593</v>
      </c>
      <c r="G170" s="41">
        <f t="shared" si="2"/>
        <v>1560</v>
      </c>
      <c r="H170" s="42" t="s">
        <v>4930</v>
      </c>
      <c r="I170" s="47" t="s">
        <v>4274</v>
      </c>
      <c r="J170" s="38" t="s">
        <v>4275</v>
      </c>
    </row>
    <row r="171" spans="1:10" ht="24" x14ac:dyDescent="0.25">
      <c r="A171" s="21" t="s">
        <v>4582</v>
      </c>
      <c r="B171" s="21" t="s">
        <v>4594</v>
      </c>
      <c r="C171" s="42" t="s">
        <v>1061</v>
      </c>
      <c r="D171" s="42" t="s">
        <v>4283</v>
      </c>
      <c r="E171" s="44">
        <v>400</v>
      </c>
      <c r="F171" s="41" t="s">
        <v>4334</v>
      </c>
      <c r="G171" s="41">
        <f t="shared" si="2"/>
        <v>3600</v>
      </c>
      <c r="H171" s="42" t="s">
        <v>4931</v>
      </c>
      <c r="I171" s="47" t="s">
        <v>4274</v>
      </c>
      <c r="J171" s="38" t="s">
        <v>4275</v>
      </c>
    </row>
    <row r="172" spans="1:10" ht="24" x14ac:dyDescent="0.25">
      <c r="A172" s="21" t="s">
        <v>4582</v>
      </c>
      <c r="B172" s="21" t="s">
        <v>4595</v>
      </c>
      <c r="C172" s="42" t="s">
        <v>1061</v>
      </c>
      <c r="D172" s="42" t="s">
        <v>4283</v>
      </c>
      <c r="E172" s="44">
        <v>100</v>
      </c>
      <c r="F172" s="41" t="s">
        <v>4334</v>
      </c>
      <c r="G172" s="41">
        <f t="shared" si="2"/>
        <v>900</v>
      </c>
      <c r="H172" s="42" t="s">
        <v>4932</v>
      </c>
      <c r="I172" s="47" t="s">
        <v>4274</v>
      </c>
      <c r="J172" s="38" t="s">
        <v>4275</v>
      </c>
    </row>
    <row r="173" spans="1:10" ht="24" x14ac:dyDescent="0.25">
      <c r="A173" s="21" t="s">
        <v>4582</v>
      </c>
      <c r="B173" s="21" t="s">
        <v>4596</v>
      </c>
      <c r="C173" s="42" t="s">
        <v>1061</v>
      </c>
      <c r="D173" s="42" t="s">
        <v>4283</v>
      </c>
      <c r="E173" s="44">
        <v>200</v>
      </c>
      <c r="F173" s="41" t="s">
        <v>4597</v>
      </c>
      <c r="G173" s="41">
        <f t="shared" si="2"/>
        <v>1336</v>
      </c>
      <c r="H173" s="42" t="s">
        <v>4933</v>
      </c>
      <c r="I173" s="47" t="s">
        <v>4274</v>
      </c>
      <c r="J173" s="38" t="s">
        <v>4275</v>
      </c>
    </row>
    <row r="174" spans="1:10" ht="24" x14ac:dyDescent="0.25">
      <c r="A174" s="21" t="s">
        <v>4582</v>
      </c>
      <c r="B174" s="21" t="s">
        <v>4598</v>
      </c>
      <c r="C174" s="42" t="s">
        <v>1061</v>
      </c>
      <c r="D174" s="42" t="s">
        <v>4283</v>
      </c>
      <c r="E174" s="44">
        <v>50</v>
      </c>
      <c r="F174" s="41" t="s">
        <v>4599</v>
      </c>
      <c r="G174" s="41">
        <f t="shared" si="2"/>
        <v>2550</v>
      </c>
      <c r="H174" s="42" t="s">
        <v>4934</v>
      </c>
      <c r="I174" s="47" t="s">
        <v>4274</v>
      </c>
      <c r="J174" s="38" t="s">
        <v>4275</v>
      </c>
    </row>
    <row r="175" spans="1:10" ht="24" x14ac:dyDescent="0.25">
      <c r="A175" s="21" t="s">
        <v>4582</v>
      </c>
      <c r="B175" s="21" t="s">
        <v>4600</v>
      </c>
      <c r="C175" s="42" t="s">
        <v>1061</v>
      </c>
      <c r="D175" s="42" t="s">
        <v>4283</v>
      </c>
      <c r="E175" s="44">
        <v>100</v>
      </c>
      <c r="F175" s="41" t="s">
        <v>4386</v>
      </c>
      <c r="G175" s="41">
        <f t="shared" si="2"/>
        <v>2600</v>
      </c>
      <c r="H175" s="42" t="s">
        <v>4935</v>
      </c>
      <c r="I175" s="47" t="s">
        <v>4274</v>
      </c>
      <c r="J175" s="38" t="s">
        <v>4275</v>
      </c>
    </row>
    <row r="176" spans="1:10" ht="24" x14ac:dyDescent="0.25">
      <c r="A176" s="21" t="s">
        <v>4602</v>
      </c>
      <c r="B176" s="21" t="s">
        <v>4601</v>
      </c>
      <c r="C176" s="42" t="s">
        <v>1061</v>
      </c>
      <c r="D176" s="42" t="s">
        <v>4283</v>
      </c>
      <c r="E176" s="44">
        <v>100</v>
      </c>
      <c r="F176" s="41" t="s">
        <v>4603</v>
      </c>
      <c r="G176" s="41">
        <f t="shared" si="2"/>
        <v>4950</v>
      </c>
      <c r="H176" s="42" t="s">
        <v>4936</v>
      </c>
      <c r="I176" s="47" t="s">
        <v>4274</v>
      </c>
      <c r="J176" s="38" t="s">
        <v>4275</v>
      </c>
    </row>
    <row r="177" spans="1:10" ht="24" x14ac:dyDescent="0.25">
      <c r="A177" s="21" t="s">
        <v>4602</v>
      </c>
      <c r="B177" s="21" t="s">
        <v>4604</v>
      </c>
      <c r="C177" s="42" t="s">
        <v>1061</v>
      </c>
      <c r="D177" s="42" t="s">
        <v>4283</v>
      </c>
      <c r="E177" s="44">
        <v>100</v>
      </c>
      <c r="F177" s="41" t="s">
        <v>4479</v>
      </c>
      <c r="G177" s="41">
        <f t="shared" si="2"/>
        <v>8500</v>
      </c>
      <c r="H177" s="42" t="s">
        <v>4937</v>
      </c>
      <c r="I177" s="47" t="s">
        <v>4274</v>
      </c>
      <c r="J177" s="38" t="s">
        <v>4275</v>
      </c>
    </row>
    <row r="178" spans="1:10" ht="24" x14ac:dyDescent="0.25">
      <c r="A178" s="21" t="s">
        <v>4606</v>
      </c>
      <c r="B178" s="21" t="s">
        <v>4605</v>
      </c>
      <c r="C178" s="42" t="s">
        <v>1061</v>
      </c>
      <c r="D178" s="42" t="s">
        <v>4283</v>
      </c>
      <c r="E178" s="44">
        <v>20</v>
      </c>
      <c r="F178" s="41" t="s">
        <v>4607</v>
      </c>
      <c r="G178" s="41">
        <f t="shared" si="2"/>
        <v>1075.8</v>
      </c>
      <c r="H178" s="42" t="s">
        <v>4938</v>
      </c>
      <c r="I178" s="47" t="s">
        <v>4274</v>
      </c>
      <c r="J178" s="38" t="s">
        <v>4275</v>
      </c>
    </row>
    <row r="179" spans="1:10" ht="24" x14ac:dyDescent="0.25">
      <c r="A179" s="21" t="s">
        <v>4606</v>
      </c>
      <c r="B179" s="21" t="s">
        <v>4608</v>
      </c>
      <c r="C179" s="42" t="s">
        <v>1061</v>
      </c>
      <c r="D179" s="42" t="s">
        <v>4283</v>
      </c>
      <c r="E179" s="44">
        <v>10</v>
      </c>
      <c r="F179" s="41" t="s">
        <v>4609</v>
      </c>
      <c r="G179" s="41">
        <f t="shared" si="2"/>
        <v>644.9</v>
      </c>
      <c r="H179" s="42" t="s">
        <v>4939</v>
      </c>
      <c r="I179" s="47" t="s">
        <v>4274</v>
      </c>
      <c r="J179" s="38" t="s">
        <v>4275</v>
      </c>
    </row>
    <row r="180" spans="1:10" ht="24" x14ac:dyDescent="0.25">
      <c r="A180" s="21" t="s">
        <v>4606</v>
      </c>
      <c r="B180" s="21" t="s">
        <v>4610</v>
      </c>
      <c r="C180" s="42" t="s">
        <v>1061</v>
      </c>
      <c r="D180" s="42" t="s">
        <v>4283</v>
      </c>
      <c r="E180" s="44">
        <v>10</v>
      </c>
      <c r="F180" s="41" t="s">
        <v>4611</v>
      </c>
      <c r="G180" s="41">
        <f t="shared" si="2"/>
        <v>742.30000000000007</v>
      </c>
      <c r="H180" s="42" t="s">
        <v>4940</v>
      </c>
      <c r="I180" s="47" t="s">
        <v>4274</v>
      </c>
      <c r="J180" s="38" t="s">
        <v>4275</v>
      </c>
    </row>
    <row r="181" spans="1:10" ht="24" x14ac:dyDescent="0.25">
      <c r="A181" s="21" t="s">
        <v>4606</v>
      </c>
      <c r="B181" s="21" t="s">
        <v>4612</v>
      </c>
      <c r="C181" s="42" t="s">
        <v>1061</v>
      </c>
      <c r="D181" s="42" t="s">
        <v>4283</v>
      </c>
      <c r="E181" s="44">
        <v>40</v>
      </c>
      <c r="F181" s="41" t="s">
        <v>4613</v>
      </c>
      <c r="G181" s="41">
        <f t="shared" si="2"/>
        <v>6911.2</v>
      </c>
      <c r="H181" s="42" t="s">
        <v>4941</v>
      </c>
      <c r="I181" s="47" t="s">
        <v>4274</v>
      </c>
      <c r="J181" s="38" t="s">
        <v>4275</v>
      </c>
    </row>
    <row r="182" spans="1:10" ht="24" x14ac:dyDescent="0.25">
      <c r="A182" s="21" t="s">
        <v>4606</v>
      </c>
      <c r="B182" s="21" t="s">
        <v>4614</v>
      </c>
      <c r="C182" s="42" t="s">
        <v>1061</v>
      </c>
      <c r="D182" s="42" t="s">
        <v>4283</v>
      </c>
      <c r="E182" s="44">
        <v>20</v>
      </c>
      <c r="F182" s="41" t="s">
        <v>4615</v>
      </c>
      <c r="G182" s="41">
        <f t="shared" si="2"/>
        <v>3087.4</v>
      </c>
      <c r="H182" s="42" t="s">
        <v>4942</v>
      </c>
      <c r="I182" s="47" t="s">
        <v>4274</v>
      </c>
      <c r="J182" s="38" t="s">
        <v>4275</v>
      </c>
    </row>
    <row r="183" spans="1:10" ht="24" x14ac:dyDescent="0.25">
      <c r="A183" s="21" t="s">
        <v>4606</v>
      </c>
      <c r="B183" s="21" t="s">
        <v>4616</v>
      </c>
      <c r="C183" s="42" t="s">
        <v>1061</v>
      </c>
      <c r="D183" s="42" t="s">
        <v>4283</v>
      </c>
      <c r="E183" s="44">
        <v>80</v>
      </c>
      <c r="F183" s="41" t="s">
        <v>4617</v>
      </c>
      <c r="G183" s="41">
        <f t="shared" si="2"/>
        <v>10516</v>
      </c>
      <c r="H183" s="42" t="s">
        <v>4943</v>
      </c>
      <c r="I183" s="47" t="s">
        <v>4274</v>
      </c>
      <c r="J183" s="38" t="s">
        <v>4275</v>
      </c>
    </row>
    <row r="184" spans="1:10" ht="24" x14ac:dyDescent="0.25">
      <c r="A184" s="21" t="s">
        <v>4606</v>
      </c>
      <c r="B184" s="21" t="s">
        <v>4618</v>
      </c>
      <c r="C184" s="42" t="s">
        <v>1061</v>
      </c>
      <c r="D184" s="42" t="s">
        <v>4283</v>
      </c>
      <c r="E184" s="44">
        <v>30</v>
      </c>
      <c r="F184" s="41" t="s">
        <v>4619</v>
      </c>
      <c r="G184" s="41">
        <f t="shared" si="2"/>
        <v>5946</v>
      </c>
      <c r="H184" s="42" t="s">
        <v>4944</v>
      </c>
      <c r="I184" s="47" t="s">
        <v>4274</v>
      </c>
      <c r="J184" s="38" t="s">
        <v>4275</v>
      </c>
    </row>
    <row r="185" spans="1:10" ht="24" x14ac:dyDescent="0.25">
      <c r="A185" s="21" t="s">
        <v>4606</v>
      </c>
      <c r="B185" s="21" t="s">
        <v>4620</v>
      </c>
      <c r="C185" s="42" t="s">
        <v>1061</v>
      </c>
      <c r="D185" s="42" t="s">
        <v>4283</v>
      </c>
      <c r="E185" s="44">
        <v>20</v>
      </c>
      <c r="F185" s="41" t="s">
        <v>4621</v>
      </c>
      <c r="G185" s="41">
        <f t="shared" si="2"/>
        <v>3337.6</v>
      </c>
      <c r="H185" s="42" t="s">
        <v>4945</v>
      </c>
      <c r="I185" s="47" t="s">
        <v>4274</v>
      </c>
      <c r="J185" s="38" t="s">
        <v>4275</v>
      </c>
    </row>
    <row r="186" spans="1:10" ht="24" x14ac:dyDescent="0.25">
      <c r="A186" s="21" t="s">
        <v>4606</v>
      </c>
      <c r="B186" s="21" t="s">
        <v>4622</v>
      </c>
      <c r="C186" s="42" t="s">
        <v>1061</v>
      </c>
      <c r="D186" s="42" t="s">
        <v>4283</v>
      </c>
      <c r="E186" s="44">
        <v>30</v>
      </c>
      <c r="F186" s="41" t="s">
        <v>4623</v>
      </c>
      <c r="G186" s="41">
        <f t="shared" si="2"/>
        <v>9137.1</v>
      </c>
      <c r="H186" s="42" t="s">
        <v>4946</v>
      </c>
      <c r="I186" s="47" t="s">
        <v>4274</v>
      </c>
      <c r="J186" s="38" t="s">
        <v>4275</v>
      </c>
    </row>
    <row r="187" spans="1:10" ht="24" x14ac:dyDescent="0.25">
      <c r="A187" s="21" t="s">
        <v>4606</v>
      </c>
      <c r="B187" s="21" t="s">
        <v>4624</v>
      </c>
      <c r="C187" s="42" t="s">
        <v>1061</v>
      </c>
      <c r="D187" s="42" t="s">
        <v>4283</v>
      </c>
      <c r="E187" s="44">
        <v>20</v>
      </c>
      <c r="F187" s="41" t="s">
        <v>4625</v>
      </c>
      <c r="G187" s="41">
        <f t="shared" si="2"/>
        <v>5026</v>
      </c>
      <c r="H187" s="42" t="s">
        <v>4947</v>
      </c>
      <c r="I187" s="47" t="s">
        <v>4274</v>
      </c>
      <c r="J187" s="38" t="s">
        <v>4275</v>
      </c>
    </row>
    <row r="188" spans="1:10" ht="24" x14ac:dyDescent="0.25">
      <c r="A188" s="21" t="s">
        <v>4606</v>
      </c>
      <c r="B188" s="21" t="s">
        <v>4626</v>
      </c>
      <c r="C188" s="42" t="s">
        <v>1061</v>
      </c>
      <c r="D188" s="42" t="s">
        <v>4283</v>
      </c>
      <c r="E188" s="44">
        <v>40</v>
      </c>
      <c r="F188" s="41" t="s">
        <v>4627</v>
      </c>
      <c r="G188" s="41">
        <f t="shared" si="2"/>
        <v>23749.200000000001</v>
      </c>
      <c r="H188" s="42" t="s">
        <v>4948</v>
      </c>
      <c r="I188" s="47" t="s">
        <v>4274</v>
      </c>
      <c r="J188" s="38" t="s">
        <v>4275</v>
      </c>
    </row>
    <row r="189" spans="1:10" ht="24" x14ac:dyDescent="0.25">
      <c r="A189" s="21" t="s">
        <v>4606</v>
      </c>
      <c r="B189" s="21" t="s">
        <v>4628</v>
      </c>
      <c r="C189" s="42" t="s">
        <v>1061</v>
      </c>
      <c r="D189" s="42" t="s">
        <v>4283</v>
      </c>
      <c r="E189" s="44">
        <v>40</v>
      </c>
      <c r="F189" s="41" t="s">
        <v>4629</v>
      </c>
      <c r="G189" s="41">
        <f t="shared" si="2"/>
        <v>20282</v>
      </c>
      <c r="H189" s="42" t="s">
        <v>4949</v>
      </c>
      <c r="I189" s="47" t="s">
        <v>4274</v>
      </c>
      <c r="J189" s="38" t="s">
        <v>4275</v>
      </c>
    </row>
    <row r="190" spans="1:10" ht="24" x14ac:dyDescent="0.25">
      <c r="A190" s="21" t="s">
        <v>4606</v>
      </c>
      <c r="B190" s="21" t="s">
        <v>4630</v>
      </c>
      <c r="C190" s="42" t="s">
        <v>1061</v>
      </c>
      <c r="D190" s="42" t="s">
        <v>4283</v>
      </c>
      <c r="E190" s="44">
        <v>60</v>
      </c>
      <c r="F190" s="41" t="s">
        <v>4631</v>
      </c>
      <c r="G190" s="41">
        <f t="shared" si="2"/>
        <v>28816.199999999997</v>
      </c>
      <c r="H190" s="42" t="s">
        <v>4950</v>
      </c>
      <c r="I190" s="47" t="s">
        <v>4274</v>
      </c>
      <c r="J190" s="38" t="s">
        <v>4275</v>
      </c>
    </row>
    <row r="191" spans="1:10" ht="24" x14ac:dyDescent="0.25">
      <c r="A191" s="21" t="s">
        <v>4606</v>
      </c>
      <c r="B191" s="21" t="s">
        <v>4632</v>
      </c>
      <c r="C191" s="42" t="s">
        <v>1061</v>
      </c>
      <c r="D191" s="42" t="s">
        <v>4283</v>
      </c>
      <c r="E191" s="44">
        <v>20</v>
      </c>
      <c r="F191" s="41" t="s">
        <v>4633</v>
      </c>
      <c r="G191" s="41">
        <f t="shared" si="2"/>
        <v>9699</v>
      </c>
      <c r="H191" s="42" t="s">
        <v>4951</v>
      </c>
      <c r="I191" s="47" t="s">
        <v>4274</v>
      </c>
      <c r="J191" s="38" t="s">
        <v>4275</v>
      </c>
    </row>
    <row r="192" spans="1:10" ht="24" x14ac:dyDescent="0.25">
      <c r="A192" s="21" t="s">
        <v>4606</v>
      </c>
      <c r="B192" s="21" t="s">
        <v>4634</v>
      </c>
      <c r="C192" s="42" t="s">
        <v>1061</v>
      </c>
      <c r="D192" s="42" t="s">
        <v>4283</v>
      </c>
      <c r="E192" s="44">
        <v>32</v>
      </c>
      <c r="F192" s="41" t="s">
        <v>4635</v>
      </c>
      <c r="G192" s="41">
        <f t="shared" si="2"/>
        <v>15332.8</v>
      </c>
      <c r="H192" s="42" t="s">
        <v>4952</v>
      </c>
      <c r="I192" s="47" t="s">
        <v>4274</v>
      </c>
      <c r="J192" s="38" t="s">
        <v>4275</v>
      </c>
    </row>
    <row r="193" spans="1:10" ht="24" x14ac:dyDescent="0.25">
      <c r="A193" s="21" t="s">
        <v>4606</v>
      </c>
      <c r="B193" s="21" t="s">
        <v>4636</v>
      </c>
      <c r="C193" s="42" t="s">
        <v>1061</v>
      </c>
      <c r="D193" s="42" t="s">
        <v>4283</v>
      </c>
      <c r="E193" s="44">
        <v>16</v>
      </c>
      <c r="F193" s="41" t="s">
        <v>4637</v>
      </c>
      <c r="G193" s="41">
        <f t="shared" si="2"/>
        <v>5273.28</v>
      </c>
      <c r="H193" s="42" t="s">
        <v>4953</v>
      </c>
      <c r="I193" s="47" t="s">
        <v>4274</v>
      </c>
      <c r="J193" s="38" t="s">
        <v>4275</v>
      </c>
    </row>
    <row r="194" spans="1:10" ht="24" x14ac:dyDescent="0.25">
      <c r="A194" s="21" t="s">
        <v>4606</v>
      </c>
      <c r="B194" s="21" t="s">
        <v>4638</v>
      </c>
      <c r="C194" s="42" t="s">
        <v>1061</v>
      </c>
      <c r="D194" s="42" t="s">
        <v>4283</v>
      </c>
      <c r="E194" s="44">
        <v>15</v>
      </c>
      <c r="F194" s="41" t="s">
        <v>4639</v>
      </c>
      <c r="G194" s="41">
        <f t="shared" si="2"/>
        <v>12381.75</v>
      </c>
      <c r="H194" s="42" t="s">
        <v>4954</v>
      </c>
      <c r="I194" s="47" t="s">
        <v>4274</v>
      </c>
      <c r="J194" s="38" t="s">
        <v>4275</v>
      </c>
    </row>
    <row r="195" spans="1:10" ht="24" x14ac:dyDescent="0.25">
      <c r="A195" s="21" t="s">
        <v>4606</v>
      </c>
      <c r="B195" s="21" t="s">
        <v>4640</v>
      </c>
      <c r="C195" s="42" t="s">
        <v>1061</v>
      </c>
      <c r="D195" s="42" t="s">
        <v>4283</v>
      </c>
      <c r="E195" s="44">
        <v>10</v>
      </c>
      <c r="F195" s="41" t="s">
        <v>4641</v>
      </c>
      <c r="G195" s="41">
        <f t="shared" si="2"/>
        <v>8582.5</v>
      </c>
      <c r="H195" s="42" t="s">
        <v>4955</v>
      </c>
      <c r="I195" s="47" t="s">
        <v>4274</v>
      </c>
      <c r="J195" s="38" t="s">
        <v>4275</v>
      </c>
    </row>
    <row r="196" spans="1:10" ht="24" x14ac:dyDescent="0.25">
      <c r="A196" s="21" t="s">
        <v>4606</v>
      </c>
      <c r="B196" s="21" t="s">
        <v>4642</v>
      </c>
      <c r="C196" s="42" t="s">
        <v>1061</v>
      </c>
      <c r="D196" s="42" t="s">
        <v>4283</v>
      </c>
      <c r="E196" s="44">
        <v>16</v>
      </c>
      <c r="F196" s="41" t="s">
        <v>4643</v>
      </c>
      <c r="G196" s="41">
        <f t="shared" si="2"/>
        <v>12635.52</v>
      </c>
      <c r="H196" s="42" t="s">
        <v>4956</v>
      </c>
      <c r="I196" s="47" t="s">
        <v>4274</v>
      </c>
      <c r="J196" s="38" t="s">
        <v>4275</v>
      </c>
    </row>
    <row r="197" spans="1:10" ht="24" x14ac:dyDescent="0.25">
      <c r="A197" s="21" t="s">
        <v>4606</v>
      </c>
      <c r="B197" s="21" t="s">
        <v>4644</v>
      </c>
      <c r="C197" s="42" t="s">
        <v>1061</v>
      </c>
      <c r="D197" s="42" t="s">
        <v>4283</v>
      </c>
      <c r="E197" s="44">
        <v>20</v>
      </c>
      <c r="F197" s="41" t="s">
        <v>4645</v>
      </c>
      <c r="G197" s="41">
        <f t="shared" ref="G197:G260" si="3">F197*E197</f>
        <v>19275.400000000001</v>
      </c>
      <c r="H197" s="42" t="s">
        <v>4957</v>
      </c>
      <c r="I197" s="47" t="s">
        <v>4274</v>
      </c>
      <c r="J197" s="38" t="s">
        <v>4275</v>
      </c>
    </row>
    <row r="198" spans="1:10" ht="24" x14ac:dyDescent="0.25">
      <c r="A198" s="21" t="s">
        <v>4606</v>
      </c>
      <c r="B198" s="21" t="s">
        <v>4646</v>
      </c>
      <c r="C198" s="42" t="s">
        <v>1061</v>
      </c>
      <c r="D198" s="42" t="s">
        <v>4283</v>
      </c>
      <c r="E198" s="44">
        <v>12</v>
      </c>
      <c r="F198" s="41" t="s">
        <v>4647</v>
      </c>
      <c r="G198" s="41">
        <f t="shared" si="3"/>
        <v>18746.64</v>
      </c>
      <c r="H198" s="42" t="s">
        <v>4958</v>
      </c>
      <c r="I198" s="47" t="s">
        <v>4274</v>
      </c>
      <c r="J198" s="38" t="s">
        <v>4275</v>
      </c>
    </row>
    <row r="199" spans="1:10" ht="24" x14ac:dyDescent="0.25">
      <c r="A199" s="21" t="s">
        <v>4606</v>
      </c>
      <c r="B199" s="21" t="s">
        <v>4648</v>
      </c>
      <c r="C199" s="42" t="s">
        <v>1061</v>
      </c>
      <c r="D199" s="42" t="s">
        <v>4283</v>
      </c>
      <c r="E199" s="44">
        <v>10</v>
      </c>
      <c r="F199" s="41" t="s">
        <v>4649</v>
      </c>
      <c r="G199" s="41">
        <f t="shared" si="3"/>
        <v>21536.300000000003</v>
      </c>
      <c r="H199" s="42" t="s">
        <v>4959</v>
      </c>
      <c r="I199" s="47" t="s">
        <v>4274</v>
      </c>
      <c r="J199" s="38" t="s">
        <v>4275</v>
      </c>
    </row>
    <row r="200" spans="1:10" ht="24" x14ac:dyDescent="0.25">
      <c r="A200" s="21" t="s">
        <v>4606</v>
      </c>
      <c r="B200" s="21" t="s">
        <v>4650</v>
      </c>
      <c r="C200" s="42" t="s">
        <v>1061</v>
      </c>
      <c r="D200" s="42" t="s">
        <v>4283</v>
      </c>
      <c r="E200" s="44">
        <v>70</v>
      </c>
      <c r="F200" s="41" t="s">
        <v>4651</v>
      </c>
      <c r="G200" s="41">
        <f t="shared" si="3"/>
        <v>151466.69999999998</v>
      </c>
      <c r="H200" s="42" t="s">
        <v>4960</v>
      </c>
      <c r="I200" s="47" t="s">
        <v>4274</v>
      </c>
      <c r="J200" s="38" t="s">
        <v>4275</v>
      </c>
    </row>
    <row r="201" spans="1:10" ht="24" x14ac:dyDescent="0.25">
      <c r="A201" s="21" t="s">
        <v>4606</v>
      </c>
      <c r="B201" s="21" t="s">
        <v>4652</v>
      </c>
      <c r="C201" s="42" t="s">
        <v>1061</v>
      </c>
      <c r="D201" s="42" t="s">
        <v>4283</v>
      </c>
      <c r="E201" s="44">
        <v>42</v>
      </c>
      <c r="F201" s="41" t="s">
        <v>4653</v>
      </c>
      <c r="G201" s="41">
        <f t="shared" si="3"/>
        <v>93419.34</v>
      </c>
      <c r="H201" s="42" t="s">
        <v>4961</v>
      </c>
      <c r="I201" s="47" t="s">
        <v>4274</v>
      </c>
      <c r="J201" s="38" t="s">
        <v>4275</v>
      </c>
    </row>
    <row r="202" spans="1:10" ht="24" x14ac:dyDescent="0.25">
      <c r="A202" s="21" t="s">
        <v>4606</v>
      </c>
      <c r="B202" s="21" t="s">
        <v>4654</v>
      </c>
      <c r="C202" s="42" t="s">
        <v>1061</v>
      </c>
      <c r="D202" s="42" t="s">
        <v>4283</v>
      </c>
      <c r="E202" s="44">
        <v>10</v>
      </c>
      <c r="F202" s="41" t="s">
        <v>4655</v>
      </c>
      <c r="G202" s="41">
        <f t="shared" si="3"/>
        <v>23247.5</v>
      </c>
      <c r="H202" s="42" t="s">
        <v>4962</v>
      </c>
      <c r="I202" s="47" t="s">
        <v>4274</v>
      </c>
      <c r="J202" s="38" t="s">
        <v>4275</v>
      </c>
    </row>
    <row r="203" spans="1:10" ht="24" x14ac:dyDescent="0.25">
      <c r="A203" s="21" t="s">
        <v>4606</v>
      </c>
      <c r="B203" s="21" t="s">
        <v>4656</v>
      </c>
      <c r="C203" s="42" t="s">
        <v>1061</v>
      </c>
      <c r="D203" s="42" t="s">
        <v>4283</v>
      </c>
      <c r="E203" s="44">
        <v>12</v>
      </c>
      <c r="F203" s="41" t="s">
        <v>4657</v>
      </c>
      <c r="G203" s="41">
        <f t="shared" si="3"/>
        <v>31079.399999999998</v>
      </c>
      <c r="H203" s="42" t="s">
        <v>4963</v>
      </c>
      <c r="I203" s="47" t="s">
        <v>4274</v>
      </c>
      <c r="J203" s="38" t="s">
        <v>4275</v>
      </c>
    </row>
    <row r="204" spans="1:10" ht="24" x14ac:dyDescent="0.25">
      <c r="A204" s="21" t="s">
        <v>4606</v>
      </c>
      <c r="B204" s="21" t="s">
        <v>4658</v>
      </c>
      <c r="C204" s="42" t="s">
        <v>1061</v>
      </c>
      <c r="D204" s="42" t="s">
        <v>4283</v>
      </c>
      <c r="E204" s="44">
        <v>20</v>
      </c>
      <c r="F204" s="41" t="s">
        <v>4659</v>
      </c>
      <c r="G204" s="41">
        <f t="shared" si="3"/>
        <v>50279</v>
      </c>
      <c r="H204" s="42" t="s">
        <v>4964</v>
      </c>
      <c r="I204" s="47" t="s">
        <v>4274</v>
      </c>
      <c r="J204" s="38" t="s">
        <v>4275</v>
      </c>
    </row>
    <row r="205" spans="1:10" ht="24" x14ac:dyDescent="0.25">
      <c r="A205" s="21" t="s">
        <v>4606</v>
      </c>
      <c r="B205" s="21" t="s">
        <v>4660</v>
      </c>
      <c r="C205" s="42" t="s">
        <v>1061</v>
      </c>
      <c r="D205" s="42" t="s">
        <v>4283</v>
      </c>
      <c r="E205" s="44">
        <v>24</v>
      </c>
      <c r="F205" s="41" t="s">
        <v>4661</v>
      </c>
      <c r="G205" s="41">
        <f t="shared" si="3"/>
        <v>134652.72</v>
      </c>
      <c r="H205" s="42" t="s">
        <v>4965</v>
      </c>
      <c r="I205" s="47" t="s">
        <v>4274</v>
      </c>
      <c r="J205" s="38" t="s">
        <v>4275</v>
      </c>
    </row>
    <row r="206" spans="1:10" ht="24" x14ac:dyDescent="0.25">
      <c r="A206" s="21" t="s">
        <v>4606</v>
      </c>
      <c r="B206" s="21" t="s">
        <v>4662</v>
      </c>
      <c r="C206" s="42" t="s">
        <v>1061</v>
      </c>
      <c r="D206" s="42" t="s">
        <v>4283</v>
      </c>
      <c r="E206" s="44">
        <v>14</v>
      </c>
      <c r="F206" s="41" t="s">
        <v>4663</v>
      </c>
      <c r="G206" s="41">
        <f t="shared" si="3"/>
        <v>86123.8</v>
      </c>
      <c r="H206" s="42" t="s">
        <v>4966</v>
      </c>
      <c r="I206" s="47" t="s">
        <v>4274</v>
      </c>
      <c r="J206" s="38" t="s">
        <v>4275</v>
      </c>
    </row>
    <row r="207" spans="1:10" ht="24" x14ac:dyDescent="0.25">
      <c r="A207" s="21" t="s">
        <v>4606</v>
      </c>
      <c r="B207" s="21" t="s">
        <v>4664</v>
      </c>
      <c r="C207" s="42" t="s">
        <v>1061</v>
      </c>
      <c r="D207" s="42" t="s">
        <v>4283</v>
      </c>
      <c r="E207" s="44">
        <v>14</v>
      </c>
      <c r="F207" s="41" t="s">
        <v>4665</v>
      </c>
      <c r="G207" s="41">
        <f t="shared" si="3"/>
        <v>51599.1</v>
      </c>
      <c r="H207" s="42" t="s">
        <v>4967</v>
      </c>
      <c r="I207" s="47" t="s">
        <v>4274</v>
      </c>
      <c r="J207" s="38" t="s">
        <v>4275</v>
      </c>
    </row>
    <row r="208" spans="1:10" ht="36" x14ac:dyDescent="0.25">
      <c r="A208" s="21" t="s">
        <v>4606</v>
      </c>
      <c r="B208" s="39" t="s">
        <v>4666</v>
      </c>
      <c r="C208" s="42" t="s">
        <v>1061</v>
      </c>
      <c r="D208" s="42" t="s">
        <v>4283</v>
      </c>
      <c r="E208" s="44">
        <v>40</v>
      </c>
      <c r="F208" s="41" t="s">
        <v>4667</v>
      </c>
      <c r="G208" s="41">
        <f t="shared" si="3"/>
        <v>1518.4</v>
      </c>
      <c r="H208" s="42" t="s">
        <v>4968</v>
      </c>
      <c r="I208" s="47" t="s">
        <v>4274</v>
      </c>
      <c r="J208" s="38" t="s">
        <v>4275</v>
      </c>
    </row>
    <row r="209" spans="1:10" ht="24" x14ac:dyDescent="0.25">
      <c r="A209" s="21" t="s">
        <v>4669</v>
      </c>
      <c r="B209" s="21" t="s">
        <v>4668</v>
      </c>
      <c r="C209" s="42" t="s">
        <v>1061</v>
      </c>
      <c r="D209" s="42" t="s">
        <v>4670</v>
      </c>
      <c r="E209" s="44">
        <v>30</v>
      </c>
      <c r="F209" s="41" t="s">
        <v>4332</v>
      </c>
      <c r="G209" s="41">
        <f t="shared" si="3"/>
        <v>21000</v>
      </c>
      <c r="H209" s="42" t="s">
        <v>4969</v>
      </c>
      <c r="I209" s="47" t="s">
        <v>4274</v>
      </c>
      <c r="J209" s="38" t="s">
        <v>4275</v>
      </c>
    </row>
    <row r="210" spans="1:10" ht="24" x14ac:dyDescent="0.25">
      <c r="A210" s="21" t="s">
        <v>4669</v>
      </c>
      <c r="B210" s="21" t="s">
        <v>4671</v>
      </c>
      <c r="C210" s="42" t="s">
        <v>1061</v>
      </c>
      <c r="D210" s="42" t="s">
        <v>4672</v>
      </c>
      <c r="E210" s="44">
        <v>70</v>
      </c>
      <c r="F210" s="41" t="s">
        <v>4673</v>
      </c>
      <c r="G210" s="41">
        <f t="shared" si="3"/>
        <v>6930</v>
      </c>
      <c r="H210" s="42" t="s">
        <v>4970</v>
      </c>
      <c r="I210" s="47" t="s">
        <v>4274</v>
      </c>
      <c r="J210" s="38" t="s">
        <v>4275</v>
      </c>
    </row>
    <row r="211" spans="1:10" ht="24" x14ac:dyDescent="0.25">
      <c r="A211" s="21" t="s">
        <v>4669</v>
      </c>
      <c r="B211" s="21" t="s">
        <v>4674</v>
      </c>
      <c r="C211" s="42" t="s">
        <v>1061</v>
      </c>
      <c r="D211" s="42" t="s">
        <v>4675</v>
      </c>
      <c r="E211" s="44">
        <v>100</v>
      </c>
      <c r="F211" s="41" t="s">
        <v>4431</v>
      </c>
      <c r="G211" s="41">
        <f t="shared" si="3"/>
        <v>4000</v>
      </c>
      <c r="H211" s="42" t="s">
        <v>4971</v>
      </c>
      <c r="I211" s="47" t="s">
        <v>4274</v>
      </c>
      <c r="J211" s="38" t="s">
        <v>4275</v>
      </c>
    </row>
    <row r="212" spans="1:10" ht="24" x14ac:dyDescent="0.25">
      <c r="A212" s="21" t="s">
        <v>4669</v>
      </c>
      <c r="B212" s="21" t="s">
        <v>4676</v>
      </c>
      <c r="C212" s="42" t="s">
        <v>1061</v>
      </c>
      <c r="D212" s="42" t="s">
        <v>4677</v>
      </c>
      <c r="E212" s="44">
        <v>50</v>
      </c>
      <c r="F212" s="41" t="s">
        <v>4678</v>
      </c>
      <c r="G212" s="41">
        <f t="shared" si="3"/>
        <v>1750</v>
      </c>
      <c r="H212" s="42" t="s">
        <v>4972</v>
      </c>
      <c r="I212" s="47" t="s">
        <v>4274</v>
      </c>
      <c r="J212" s="38" t="s">
        <v>4275</v>
      </c>
    </row>
    <row r="213" spans="1:10" ht="24" x14ac:dyDescent="0.25">
      <c r="A213" s="21" t="s">
        <v>4669</v>
      </c>
      <c r="B213" s="21" t="s">
        <v>4679</v>
      </c>
      <c r="C213" s="42" t="s">
        <v>1061</v>
      </c>
      <c r="D213" s="42" t="s">
        <v>4672</v>
      </c>
      <c r="E213" s="44">
        <v>80</v>
      </c>
      <c r="F213" s="41" t="s">
        <v>4680</v>
      </c>
      <c r="G213" s="41">
        <f t="shared" si="3"/>
        <v>26080</v>
      </c>
      <c r="H213" s="42" t="s">
        <v>4973</v>
      </c>
      <c r="I213" s="47" t="s">
        <v>4274</v>
      </c>
      <c r="J213" s="38" t="s">
        <v>4275</v>
      </c>
    </row>
    <row r="214" spans="1:10" ht="24" x14ac:dyDescent="0.25">
      <c r="A214" s="21" t="s">
        <v>4669</v>
      </c>
      <c r="B214" s="21" t="s">
        <v>4681</v>
      </c>
      <c r="C214" s="42" t="s">
        <v>1061</v>
      </c>
      <c r="D214" s="42" t="s">
        <v>4672</v>
      </c>
      <c r="E214" s="44">
        <v>50</v>
      </c>
      <c r="F214" s="41" t="s">
        <v>4682</v>
      </c>
      <c r="G214" s="41">
        <f t="shared" si="3"/>
        <v>23750</v>
      </c>
      <c r="H214" s="42" t="s">
        <v>4974</v>
      </c>
      <c r="I214" s="47" t="s">
        <v>4274</v>
      </c>
      <c r="J214" s="38" t="s">
        <v>4275</v>
      </c>
    </row>
    <row r="215" spans="1:10" ht="24" x14ac:dyDescent="0.25">
      <c r="A215" s="21" t="s">
        <v>4669</v>
      </c>
      <c r="B215" s="21" t="s">
        <v>4683</v>
      </c>
      <c r="C215" s="42" t="s">
        <v>1061</v>
      </c>
      <c r="D215" s="42" t="s">
        <v>4672</v>
      </c>
      <c r="E215" s="44">
        <v>20</v>
      </c>
      <c r="F215" s="41" t="s">
        <v>4684</v>
      </c>
      <c r="G215" s="41">
        <f t="shared" si="3"/>
        <v>10200</v>
      </c>
      <c r="H215" s="42" t="s">
        <v>4975</v>
      </c>
      <c r="I215" s="47" t="s">
        <v>4274</v>
      </c>
      <c r="J215" s="38" t="s">
        <v>4275</v>
      </c>
    </row>
    <row r="216" spans="1:10" ht="24" x14ac:dyDescent="0.25">
      <c r="A216" s="21" t="s">
        <v>4669</v>
      </c>
      <c r="B216" s="21" t="s">
        <v>4685</v>
      </c>
      <c r="C216" s="42" t="s">
        <v>1061</v>
      </c>
      <c r="D216" s="42" t="s">
        <v>4672</v>
      </c>
      <c r="E216" s="44">
        <v>20</v>
      </c>
      <c r="F216" s="41" t="s">
        <v>4686</v>
      </c>
      <c r="G216" s="41">
        <f t="shared" si="3"/>
        <v>9960</v>
      </c>
      <c r="H216" s="42" t="s">
        <v>4976</v>
      </c>
      <c r="I216" s="47" t="s">
        <v>4274</v>
      </c>
      <c r="J216" s="38" t="s">
        <v>4275</v>
      </c>
    </row>
    <row r="217" spans="1:10" ht="24" x14ac:dyDescent="0.25">
      <c r="A217" s="21" t="s">
        <v>4669</v>
      </c>
      <c r="B217" s="21" t="s">
        <v>4687</v>
      </c>
      <c r="C217" s="42" t="s">
        <v>1061</v>
      </c>
      <c r="D217" s="42" t="s">
        <v>4672</v>
      </c>
      <c r="E217" s="44">
        <v>100</v>
      </c>
      <c r="F217" s="41" t="s">
        <v>4420</v>
      </c>
      <c r="G217" s="41">
        <f t="shared" si="3"/>
        <v>37500</v>
      </c>
      <c r="H217" s="42" t="s">
        <v>4977</v>
      </c>
      <c r="I217" s="47" t="s">
        <v>4274</v>
      </c>
      <c r="J217" s="38" t="s">
        <v>4275</v>
      </c>
    </row>
    <row r="218" spans="1:10" ht="24" x14ac:dyDescent="0.25">
      <c r="A218" s="21" t="s">
        <v>4669</v>
      </c>
      <c r="B218" s="21" t="s">
        <v>4688</v>
      </c>
      <c r="C218" s="42" t="s">
        <v>1061</v>
      </c>
      <c r="D218" s="42" t="s">
        <v>4675</v>
      </c>
      <c r="E218" s="44">
        <v>100</v>
      </c>
      <c r="F218" s="41" t="s">
        <v>4429</v>
      </c>
      <c r="G218" s="41">
        <f t="shared" si="3"/>
        <v>3000</v>
      </c>
      <c r="H218" s="42" t="s">
        <v>4978</v>
      </c>
      <c r="I218" s="47" t="s">
        <v>4274</v>
      </c>
      <c r="J218" s="38" t="s">
        <v>4275</v>
      </c>
    </row>
    <row r="219" spans="1:10" ht="24" x14ac:dyDescent="0.25">
      <c r="A219" s="21" t="s">
        <v>4669</v>
      </c>
      <c r="B219" s="21" t="s">
        <v>4689</v>
      </c>
      <c r="C219" s="42" t="s">
        <v>1061</v>
      </c>
      <c r="D219" s="42" t="s">
        <v>4675</v>
      </c>
      <c r="E219" s="44">
        <v>60</v>
      </c>
      <c r="F219" s="41" t="s">
        <v>4397</v>
      </c>
      <c r="G219" s="41">
        <f t="shared" si="3"/>
        <v>3000</v>
      </c>
      <c r="H219" s="42" t="s">
        <v>4979</v>
      </c>
      <c r="I219" s="47" t="s">
        <v>4274</v>
      </c>
      <c r="J219" s="38" t="s">
        <v>4275</v>
      </c>
    </row>
    <row r="220" spans="1:10" ht="24" x14ac:dyDescent="0.25">
      <c r="A220" s="21" t="s">
        <v>4691</v>
      </c>
      <c r="B220" s="21" t="s">
        <v>4690</v>
      </c>
      <c r="C220" s="42" t="s">
        <v>1061</v>
      </c>
      <c r="D220" s="42" t="s">
        <v>4283</v>
      </c>
      <c r="E220" s="44">
        <v>20</v>
      </c>
      <c r="F220" s="41" t="s">
        <v>4692</v>
      </c>
      <c r="G220" s="41">
        <f t="shared" si="3"/>
        <v>76</v>
      </c>
      <c r="H220" s="42" t="s">
        <v>4980</v>
      </c>
      <c r="I220" s="47" t="s">
        <v>4274</v>
      </c>
      <c r="J220" s="38" t="s">
        <v>4275</v>
      </c>
    </row>
    <row r="221" spans="1:10" ht="24" x14ac:dyDescent="0.25">
      <c r="A221" s="21" t="s">
        <v>4691</v>
      </c>
      <c r="B221" s="21" t="s">
        <v>4693</v>
      </c>
      <c r="C221" s="42" t="s">
        <v>1061</v>
      </c>
      <c r="D221" s="42" t="s">
        <v>4283</v>
      </c>
      <c r="E221" s="44">
        <v>100</v>
      </c>
      <c r="F221" s="41" t="s">
        <v>4343</v>
      </c>
      <c r="G221" s="41">
        <f t="shared" si="3"/>
        <v>400</v>
      </c>
      <c r="H221" s="42" t="s">
        <v>4981</v>
      </c>
      <c r="I221" s="47" t="s">
        <v>4274</v>
      </c>
      <c r="J221" s="38" t="s">
        <v>4275</v>
      </c>
    </row>
    <row r="222" spans="1:10" ht="24" x14ac:dyDescent="0.25">
      <c r="A222" s="21" t="s">
        <v>4691</v>
      </c>
      <c r="B222" s="21" t="s">
        <v>4694</v>
      </c>
      <c r="C222" s="42" t="s">
        <v>1061</v>
      </c>
      <c r="D222" s="42" t="s">
        <v>4283</v>
      </c>
      <c r="E222" s="44">
        <v>20</v>
      </c>
      <c r="F222" s="41" t="s">
        <v>4336</v>
      </c>
      <c r="G222" s="41">
        <f t="shared" si="3"/>
        <v>20</v>
      </c>
      <c r="H222" s="42" t="s">
        <v>4982</v>
      </c>
      <c r="I222" s="47" t="s">
        <v>4274</v>
      </c>
      <c r="J222" s="38" t="s">
        <v>4275</v>
      </c>
    </row>
    <row r="223" spans="1:10" ht="24" x14ac:dyDescent="0.25">
      <c r="A223" s="21" t="s">
        <v>4691</v>
      </c>
      <c r="B223" s="21" t="s">
        <v>4695</v>
      </c>
      <c r="C223" s="42" t="s">
        <v>1061</v>
      </c>
      <c r="D223" s="42" t="s">
        <v>4283</v>
      </c>
      <c r="E223" s="44">
        <v>20</v>
      </c>
      <c r="F223" s="41" t="s">
        <v>4390</v>
      </c>
      <c r="G223" s="41">
        <f t="shared" si="3"/>
        <v>160</v>
      </c>
      <c r="H223" s="42" t="s">
        <v>4983</v>
      </c>
      <c r="I223" s="47" t="s">
        <v>4274</v>
      </c>
      <c r="J223" s="38" t="s">
        <v>4275</v>
      </c>
    </row>
    <row r="224" spans="1:10" ht="24" x14ac:dyDescent="0.25">
      <c r="A224" s="21" t="s">
        <v>4691</v>
      </c>
      <c r="B224" s="21" t="s">
        <v>4696</v>
      </c>
      <c r="C224" s="42" t="s">
        <v>1061</v>
      </c>
      <c r="D224" s="42" t="s">
        <v>4283</v>
      </c>
      <c r="E224" s="45">
        <v>5</v>
      </c>
      <c r="F224" s="41" t="s">
        <v>4697</v>
      </c>
      <c r="G224" s="41">
        <f t="shared" si="3"/>
        <v>240</v>
      </c>
      <c r="H224" s="42" t="s">
        <v>4984</v>
      </c>
      <c r="I224" s="47" t="s">
        <v>4274</v>
      </c>
      <c r="J224" s="38" t="s">
        <v>4275</v>
      </c>
    </row>
    <row r="225" spans="1:10" ht="24" x14ac:dyDescent="0.25">
      <c r="A225" s="21" t="s">
        <v>4691</v>
      </c>
      <c r="B225" s="21" t="s">
        <v>4698</v>
      </c>
      <c r="C225" s="42" t="s">
        <v>1061</v>
      </c>
      <c r="D225" s="42" t="s">
        <v>4283</v>
      </c>
      <c r="E225" s="44">
        <v>10</v>
      </c>
      <c r="F225" s="41" t="s">
        <v>4427</v>
      </c>
      <c r="G225" s="41">
        <f t="shared" si="3"/>
        <v>160</v>
      </c>
      <c r="H225" s="42" t="s">
        <v>4985</v>
      </c>
      <c r="I225" s="47" t="s">
        <v>4274</v>
      </c>
      <c r="J225" s="38" t="s">
        <v>4275</v>
      </c>
    </row>
    <row r="226" spans="1:10" ht="24" x14ac:dyDescent="0.25">
      <c r="A226" s="21" t="s">
        <v>4691</v>
      </c>
      <c r="B226" s="21" t="s">
        <v>4699</v>
      </c>
      <c r="C226" s="42" t="s">
        <v>1061</v>
      </c>
      <c r="D226" s="42" t="s">
        <v>4700</v>
      </c>
      <c r="E226" s="44">
        <v>13</v>
      </c>
      <c r="F226" s="41" t="s">
        <v>4429</v>
      </c>
      <c r="G226" s="41">
        <f t="shared" si="3"/>
        <v>390</v>
      </c>
      <c r="H226" s="42" t="s">
        <v>4986</v>
      </c>
      <c r="I226" s="47" t="s">
        <v>4274</v>
      </c>
      <c r="J226" s="38" t="s">
        <v>4275</v>
      </c>
    </row>
    <row r="227" spans="1:10" ht="24" x14ac:dyDescent="0.25">
      <c r="A227" s="21" t="s">
        <v>4691</v>
      </c>
      <c r="B227" s="21" t="s">
        <v>4701</v>
      </c>
      <c r="C227" s="42" t="s">
        <v>1061</v>
      </c>
      <c r="D227" s="42" t="s">
        <v>4283</v>
      </c>
      <c r="E227" s="44">
        <v>120</v>
      </c>
      <c r="F227" s="41" t="s">
        <v>4298</v>
      </c>
      <c r="G227" s="41">
        <f t="shared" si="3"/>
        <v>1800</v>
      </c>
      <c r="H227" s="42" t="s">
        <v>4987</v>
      </c>
      <c r="I227" s="47" t="s">
        <v>4274</v>
      </c>
      <c r="J227" s="38" t="s">
        <v>4275</v>
      </c>
    </row>
    <row r="228" spans="1:10" ht="24" x14ac:dyDescent="0.25">
      <c r="A228" s="21" t="s">
        <v>4691</v>
      </c>
      <c r="B228" s="21" t="s">
        <v>4702</v>
      </c>
      <c r="C228" s="42" t="s">
        <v>1061</v>
      </c>
      <c r="D228" s="42" t="s">
        <v>4700</v>
      </c>
      <c r="E228" s="45">
        <v>4</v>
      </c>
      <c r="F228" s="41" t="s">
        <v>4552</v>
      </c>
      <c r="G228" s="41">
        <f t="shared" si="3"/>
        <v>20</v>
      </c>
      <c r="H228" s="42" t="s">
        <v>4988</v>
      </c>
      <c r="I228" s="47" t="s">
        <v>4274</v>
      </c>
      <c r="J228" s="38" t="s">
        <v>4275</v>
      </c>
    </row>
    <row r="229" spans="1:10" ht="24" x14ac:dyDescent="0.25">
      <c r="A229" s="21" t="s">
        <v>4691</v>
      </c>
      <c r="B229" s="21" t="s">
        <v>4703</v>
      </c>
      <c r="C229" s="42" t="s">
        <v>1061</v>
      </c>
      <c r="D229" s="42" t="s">
        <v>4283</v>
      </c>
      <c r="E229" s="44">
        <v>10</v>
      </c>
      <c r="F229" s="41" t="s">
        <v>4558</v>
      </c>
      <c r="G229" s="41">
        <f t="shared" si="3"/>
        <v>30</v>
      </c>
      <c r="H229" s="42" t="s">
        <v>4989</v>
      </c>
      <c r="I229" s="47" t="s">
        <v>4274</v>
      </c>
      <c r="J229" s="38" t="s">
        <v>4275</v>
      </c>
    </row>
    <row r="230" spans="1:10" ht="24" x14ac:dyDescent="0.25">
      <c r="A230" s="21" t="s">
        <v>4691</v>
      </c>
      <c r="B230" s="21" t="s">
        <v>4704</v>
      </c>
      <c r="C230" s="42" t="s">
        <v>1061</v>
      </c>
      <c r="D230" s="42" t="s">
        <v>4283</v>
      </c>
      <c r="E230" s="44">
        <v>10</v>
      </c>
      <c r="F230" s="41" t="s">
        <v>4558</v>
      </c>
      <c r="G230" s="41">
        <f t="shared" si="3"/>
        <v>30</v>
      </c>
      <c r="H230" s="42" t="s">
        <v>4990</v>
      </c>
      <c r="I230" s="47" t="s">
        <v>4274</v>
      </c>
      <c r="J230" s="38" t="s">
        <v>4275</v>
      </c>
    </row>
    <row r="231" spans="1:10" ht="24" x14ac:dyDescent="0.25">
      <c r="A231" s="21" t="s">
        <v>4691</v>
      </c>
      <c r="B231" s="21" t="s">
        <v>4705</v>
      </c>
      <c r="C231" s="42" t="s">
        <v>1061</v>
      </c>
      <c r="D231" s="42" t="s">
        <v>4283</v>
      </c>
      <c r="E231" s="44">
        <v>20</v>
      </c>
      <c r="F231" s="41" t="s">
        <v>4343</v>
      </c>
      <c r="G231" s="41">
        <f t="shared" si="3"/>
        <v>80</v>
      </c>
      <c r="H231" s="42" t="s">
        <v>4991</v>
      </c>
      <c r="I231" s="47" t="s">
        <v>4274</v>
      </c>
      <c r="J231" s="38" t="s">
        <v>4275</v>
      </c>
    </row>
    <row r="232" spans="1:10" ht="24" x14ac:dyDescent="0.25">
      <c r="A232" s="21" t="s">
        <v>4691</v>
      </c>
      <c r="B232" s="21" t="s">
        <v>4706</v>
      </c>
      <c r="C232" s="42" t="s">
        <v>1061</v>
      </c>
      <c r="D232" s="42" t="s">
        <v>4283</v>
      </c>
      <c r="E232" s="44">
        <v>30</v>
      </c>
      <c r="F232" s="41" t="s">
        <v>4323</v>
      </c>
      <c r="G232" s="41">
        <f t="shared" si="3"/>
        <v>60</v>
      </c>
      <c r="H232" s="42" t="s">
        <v>4992</v>
      </c>
      <c r="I232" s="47" t="s">
        <v>4274</v>
      </c>
      <c r="J232" s="38" t="s">
        <v>4275</v>
      </c>
    </row>
    <row r="233" spans="1:10" ht="24" x14ac:dyDescent="0.25">
      <c r="A233" s="21" t="s">
        <v>4691</v>
      </c>
      <c r="B233" s="21" t="s">
        <v>4708</v>
      </c>
      <c r="C233" s="42" t="s">
        <v>1061</v>
      </c>
      <c r="D233" s="42" t="s">
        <v>4283</v>
      </c>
      <c r="E233" s="44">
        <v>10</v>
      </c>
      <c r="F233" s="41" t="s">
        <v>4323</v>
      </c>
      <c r="G233" s="41">
        <f t="shared" si="3"/>
        <v>20</v>
      </c>
      <c r="H233" s="42" t="s">
        <v>4993</v>
      </c>
      <c r="I233" s="47" t="s">
        <v>4274</v>
      </c>
      <c r="J233" s="38" t="s">
        <v>4275</v>
      </c>
    </row>
    <row r="234" spans="1:10" ht="24" x14ac:dyDescent="0.25">
      <c r="A234" s="21" t="s">
        <v>4691</v>
      </c>
      <c r="B234" s="21" t="s">
        <v>4709</v>
      </c>
      <c r="C234" s="42" t="s">
        <v>1061</v>
      </c>
      <c r="D234" s="42" t="s">
        <v>4283</v>
      </c>
      <c r="E234" s="44">
        <v>120</v>
      </c>
      <c r="F234" s="41" t="s">
        <v>4552</v>
      </c>
      <c r="G234" s="41">
        <f t="shared" si="3"/>
        <v>600</v>
      </c>
      <c r="H234" s="42" t="s">
        <v>4994</v>
      </c>
      <c r="I234" s="47" t="s">
        <v>4274</v>
      </c>
      <c r="J234" s="38" t="s">
        <v>4275</v>
      </c>
    </row>
    <row r="235" spans="1:10" ht="24" x14ac:dyDescent="0.25">
      <c r="A235" s="21" t="s">
        <v>4691</v>
      </c>
      <c r="B235" s="21" t="s">
        <v>4710</v>
      </c>
      <c r="C235" s="42" t="s">
        <v>1061</v>
      </c>
      <c r="D235" s="42" t="s">
        <v>4711</v>
      </c>
      <c r="E235" s="45">
        <v>5</v>
      </c>
      <c r="F235" s="41" t="s">
        <v>4397</v>
      </c>
      <c r="G235" s="41">
        <f t="shared" si="3"/>
        <v>250</v>
      </c>
      <c r="H235" s="42" t="s">
        <v>4995</v>
      </c>
      <c r="I235" s="47" t="s">
        <v>4274</v>
      </c>
      <c r="J235" s="38" t="s">
        <v>4275</v>
      </c>
    </row>
    <row r="236" spans="1:10" ht="24" x14ac:dyDescent="0.25">
      <c r="A236" s="21" t="s">
        <v>4691</v>
      </c>
      <c r="B236" s="21" t="s">
        <v>4712</v>
      </c>
      <c r="C236" s="42" t="s">
        <v>1061</v>
      </c>
      <c r="D236" s="42" t="s">
        <v>4711</v>
      </c>
      <c r="E236" s="44">
        <v>50</v>
      </c>
      <c r="F236" s="41" t="s">
        <v>4461</v>
      </c>
      <c r="G236" s="41">
        <f t="shared" si="3"/>
        <v>1250</v>
      </c>
      <c r="H236" s="42" t="s">
        <v>4996</v>
      </c>
      <c r="I236" s="47" t="s">
        <v>4274</v>
      </c>
      <c r="J236" s="38" t="s">
        <v>4275</v>
      </c>
    </row>
    <row r="237" spans="1:10" ht="24" x14ac:dyDescent="0.25">
      <c r="A237" s="21" t="s">
        <v>4691</v>
      </c>
      <c r="B237" s="21" t="s">
        <v>4713</v>
      </c>
      <c r="C237" s="42" t="s">
        <v>1061</v>
      </c>
      <c r="D237" s="42" t="s">
        <v>4283</v>
      </c>
      <c r="E237" s="44">
        <v>10</v>
      </c>
      <c r="F237" s="41" t="s">
        <v>4461</v>
      </c>
      <c r="G237" s="41">
        <f t="shared" si="3"/>
        <v>250</v>
      </c>
      <c r="H237" s="42" t="s">
        <v>4997</v>
      </c>
      <c r="I237" s="47" t="s">
        <v>4274</v>
      </c>
      <c r="J237" s="38" t="s">
        <v>4275</v>
      </c>
    </row>
    <row r="238" spans="1:10" ht="24" x14ac:dyDescent="0.25">
      <c r="A238" s="21" t="s">
        <v>4691</v>
      </c>
      <c r="B238" s="21" t="s">
        <v>4714</v>
      </c>
      <c r="C238" s="42" t="s">
        <v>1061</v>
      </c>
      <c r="D238" s="42" t="s">
        <v>4700</v>
      </c>
      <c r="E238" s="45">
        <v>5</v>
      </c>
      <c r="F238" s="41" t="s">
        <v>4390</v>
      </c>
      <c r="G238" s="41">
        <f t="shared" si="3"/>
        <v>40</v>
      </c>
      <c r="H238" s="42" t="s">
        <v>4998</v>
      </c>
      <c r="I238" s="47" t="s">
        <v>4274</v>
      </c>
      <c r="J238" s="38" t="s">
        <v>4275</v>
      </c>
    </row>
    <row r="239" spans="1:10" ht="24" x14ac:dyDescent="0.25">
      <c r="A239" s="21" t="s">
        <v>4691</v>
      </c>
      <c r="B239" s="21" t="s">
        <v>4715</v>
      </c>
      <c r="C239" s="42" t="s">
        <v>1061</v>
      </c>
      <c r="D239" s="42" t="s">
        <v>4283</v>
      </c>
      <c r="E239" s="44">
        <v>100</v>
      </c>
      <c r="F239" s="41" t="s">
        <v>4716</v>
      </c>
      <c r="G239" s="41">
        <f t="shared" si="3"/>
        <v>50</v>
      </c>
      <c r="H239" s="42" t="s">
        <v>4999</v>
      </c>
      <c r="I239" s="47" t="s">
        <v>4274</v>
      </c>
      <c r="J239" s="38" t="s">
        <v>4275</v>
      </c>
    </row>
    <row r="240" spans="1:10" ht="24" x14ac:dyDescent="0.25">
      <c r="A240" s="21" t="s">
        <v>4691</v>
      </c>
      <c r="B240" s="21" t="s">
        <v>4717</v>
      </c>
      <c r="C240" s="42" t="s">
        <v>1061</v>
      </c>
      <c r="D240" s="42" t="s">
        <v>4283</v>
      </c>
      <c r="E240" s="44">
        <v>20</v>
      </c>
      <c r="F240" s="41" t="s">
        <v>4351</v>
      </c>
      <c r="G240" s="41">
        <f t="shared" si="3"/>
        <v>200</v>
      </c>
      <c r="H240" s="42" t="s">
        <v>5000</v>
      </c>
      <c r="I240" s="47" t="s">
        <v>4274</v>
      </c>
      <c r="J240" s="38" t="s">
        <v>4275</v>
      </c>
    </row>
    <row r="241" spans="1:10" ht="15.75" customHeight="1" x14ac:dyDescent="0.25">
      <c r="A241" s="21" t="s">
        <v>4691</v>
      </c>
      <c r="B241" s="21" t="s">
        <v>4718</v>
      </c>
      <c r="C241" s="42" t="s">
        <v>1061</v>
      </c>
      <c r="D241" s="42" t="s">
        <v>4350</v>
      </c>
      <c r="E241" s="45">
        <v>5</v>
      </c>
      <c r="F241" s="41" t="s">
        <v>4308</v>
      </c>
      <c r="G241" s="41">
        <f t="shared" si="3"/>
        <v>350</v>
      </c>
      <c r="H241" s="42" t="s">
        <v>5001</v>
      </c>
      <c r="I241" s="47" t="s">
        <v>4274</v>
      </c>
      <c r="J241" s="38" t="s">
        <v>4275</v>
      </c>
    </row>
    <row r="242" spans="1:10" ht="24" x14ac:dyDescent="0.25">
      <c r="A242" s="21" t="s">
        <v>4691</v>
      </c>
      <c r="B242" s="21" t="s">
        <v>4719</v>
      </c>
      <c r="C242" s="42" t="s">
        <v>1061</v>
      </c>
      <c r="D242" s="42" t="s">
        <v>4350</v>
      </c>
      <c r="E242" s="45">
        <v>5</v>
      </c>
      <c r="F242" s="41" t="s">
        <v>4352</v>
      </c>
      <c r="G242" s="41">
        <f t="shared" si="3"/>
        <v>750</v>
      </c>
      <c r="H242" s="42" t="s">
        <v>5002</v>
      </c>
      <c r="I242" s="47" t="s">
        <v>4274</v>
      </c>
      <c r="J242" s="38" t="s">
        <v>4275</v>
      </c>
    </row>
    <row r="243" spans="1:10" ht="24" x14ac:dyDescent="0.25">
      <c r="A243" s="21" t="s">
        <v>4691</v>
      </c>
      <c r="B243" s="21" t="s">
        <v>4720</v>
      </c>
      <c r="C243" s="42" t="s">
        <v>1061</v>
      </c>
      <c r="D243" s="42" t="s">
        <v>4283</v>
      </c>
      <c r="E243" s="44">
        <v>20</v>
      </c>
      <c r="F243" s="41" t="s">
        <v>4721</v>
      </c>
      <c r="G243" s="41">
        <f t="shared" si="3"/>
        <v>120</v>
      </c>
      <c r="H243" s="42" t="s">
        <v>5003</v>
      </c>
      <c r="I243" s="47" t="s">
        <v>4274</v>
      </c>
      <c r="J243" s="38" t="s">
        <v>4275</v>
      </c>
    </row>
    <row r="244" spans="1:10" ht="24" x14ac:dyDescent="0.25">
      <c r="A244" s="21" t="s">
        <v>4691</v>
      </c>
      <c r="B244" s="21" t="s">
        <v>4722</v>
      </c>
      <c r="C244" s="42" t="s">
        <v>1061</v>
      </c>
      <c r="D244" s="42" t="s">
        <v>4283</v>
      </c>
      <c r="E244" s="44">
        <v>10</v>
      </c>
      <c r="F244" s="41" t="s">
        <v>4488</v>
      </c>
      <c r="G244" s="41">
        <f t="shared" si="3"/>
        <v>180</v>
      </c>
      <c r="H244" s="42" t="s">
        <v>5004</v>
      </c>
      <c r="I244" s="47" t="s">
        <v>4274</v>
      </c>
      <c r="J244" s="38" t="s">
        <v>4275</v>
      </c>
    </row>
    <row r="245" spans="1:10" ht="24" x14ac:dyDescent="0.25">
      <c r="A245" s="21" t="s">
        <v>4691</v>
      </c>
      <c r="B245" s="21" t="s">
        <v>4723</v>
      </c>
      <c r="C245" s="42" t="s">
        <v>1061</v>
      </c>
      <c r="D245" s="42" t="s">
        <v>4283</v>
      </c>
      <c r="E245" s="44">
        <v>20</v>
      </c>
      <c r="F245" s="41" t="s">
        <v>4431</v>
      </c>
      <c r="G245" s="41">
        <f t="shared" si="3"/>
        <v>800</v>
      </c>
      <c r="H245" s="42" t="s">
        <v>5005</v>
      </c>
      <c r="I245" s="47" t="s">
        <v>4274</v>
      </c>
      <c r="J245" s="38" t="s">
        <v>4275</v>
      </c>
    </row>
    <row r="246" spans="1:10" ht="24" x14ac:dyDescent="0.25">
      <c r="A246" s="21" t="s">
        <v>4691</v>
      </c>
      <c r="B246" s="21" t="s">
        <v>4724</v>
      </c>
      <c r="C246" s="42" t="s">
        <v>1061</v>
      </c>
      <c r="D246" s="42" t="s">
        <v>4283</v>
      </c>
      <c r="E246" s="44">
        <v>30</v>
      </c>
      <c r="F246" s="41" t="s">
        <v>4323</v>
      </c>
      <c r="G246" s="41">
        <f t="shared" si="3"/>
        <v>60</v>
      </c>
      <c r="H246" s="42" t="s">
        <v>5006</v>
      </c>
      <c r="I246" s="47" t="s">
        <v>4274</v>
      </c>
      <c r="J246" s="38" t="s">
        <v>4275</v>
      </c>
    </row>
    <row r="247" spans="1:10" ht="24" x14ac:dyDescent="0.25">
      <c r="A247" s="21" t="s">
        <v>4691</v>
      </c>
      <c r="B247" s="21" t="s">
        <v>4725</v>
      </c>
      <c r="C247" s="42" t="s">
        <v>1061</v>
      </c>
      <c r="D247" s="42" t="s">
        <v>4283</v>
      </c>
      <c r="E247" s="44">
        <v>20</v>
      </c>
      <c r="F247" s="41" t="s">
        <v>4323</v>
      </c>
      <c r="G247" s="41">
        <f t="shared" si="3"/>
        <v>40</v>
      </c>
      <c r="H247" s="42" t="s">
        <v>5007</v>
      </c>
      <c r="I247" s="47" t="s">
        <v>4274</v>
      </c>
      <c r="J247" s="38" t="s">
        <v>4275</v>
      </c>
    </row>
    <row r="248" spans="1:10" ht="24" x14ac:dyDescent="0.25">
      <c r="A248" s="21" t="s">
        <v>4691</v>
      </c>
      <c r="B248" s="21" t="s">
        <v>4726</v>
      </c>
      <c r="C248" s="42" t="s">
        <v>1061</v>
      </c>
      <c r="D248" s="42" t="s">
        <v>4283</v>
      </c>
      <c r="E248" s="45">
        <v>5</v>
      </c>
      <c r="F248" s="41" t="s">
        <v>4388</v>
      </c>
      <c r="G248" s="41">
        <f t="shared" si="3"/>
        <v>55</v>
      </c>
      <c r="H248" s="42" t="s">
        <v>5008</v>
      </c>
      <c r="I248" s="47" t="s">
        <v>4274</v>
      </c>
      <c r="J248" s="38" t="s">
        <v>4275</v>
      </c>
    </row>
    <row r="249" spans="1:10" ht="24" x14ac:dyDescent="0.25">
      <c r="A249" s="21" t="s">
        <v>4691</v>
      </c>
      <c r="B249" s="21" t="s">
        <v>4727</v>
      </c>
      <c r="C249" s="42" t="s">
        <v>1061</v>
      </c>
      <c r="D249" s="42" t="s">
        <v>4283</v>
      </c>
      <c r="E249" s="44">
        <v>10</v>
      </c>
      <c r="F249" s="41" t="s">
        <v>4351</v>
      </c>
      <c r="G249" s="41">
        <f t="shared" si="3"/>
        <v>100</v>
      </c>
      <c r="H249" s="42" t="s">
        <v>5009</v>
      </c>
      <c r="I249" s="47" t="s">
        <v>4274</v>
      </c>
      <c r="J249" s="38" t="s">
        <v>4275</v>
      </c>
    </row>
    <row r="250" spans="1:10" ht="24" x14ac:dyDescent="0.25">
      <c r="A250" s="21" t="s">
        <v>4691</v>
      </c>
      <c r="B250" s="21" t="s">
        <v>4728</v>
      </c>
      <c r="C250" s="42" t="s">
        <v>1061</v>
      </c>
      <c r="D250" s="42" t="s">
        <v>4283</v>
      </c>
      <c r="E250" s="45">
        <v>5</v>
      </c>
      <c r="F250" s="41" t="s">
        <v>4336</v>
      </c>
      <c r="G250" s="41">
        <f t="shared" si="3"/>
        <v>5</v>
      </c>
      <c r="H250" s="42" t="s">
        <v>5010</v>
      </c>
      <c r="I250" s="47" t="s">
        <v>4274</v>
      </c>
      <c r="J250" s="38" t="s">
        <v>4275</v>
      </c>
    </row>
    <row r="251" spans="1:10" ht="24" x14ac:dyDescent="0.25">
      <c r="A251" s="21" t="s">
        <v>4691</v>
      </c>
      <c r="B251" s="21" t="s">
        <v>4729</v>
      </c>
      <c r="C251" s="42" t="s">
        <v>1061</v>
      </c>
      <c r="D251" s="42" t="s">
        <v>4283</v>
      </c>
      <c r="E251" s="44">
        <v>10</v>
      </c>
      <c r="F251" s="41" t="s">
        <v>4334</v>
      </c>
      <c r="G251" s="41">
        <f t="shared" si="3"/>
        <v>90</v>
      </c>
      <c r="H251" s="42" t="s">
        <v>5011</v>
      </c>
      <c r="I251" s="47" t="s">
        <v>4274</v>
      </c>
      <c r="J251" s="38" t="s">
        <v>4275</v>
      </c>
    </row>
    <row r="252" spans="1:10" ht="24" x14ac:dyDescent="0.25">
      <c r="A252" s="21" t="s">
        <v>4691</v>
      </c>
      <c r="B252" s="21" t="s">
        <v>4730</v>
      </c>
      <c r="C252" s="42" t="s">
        <v>1061</v>
      </c>
      <c r="D252" s="42" t="s">
        <v>4283</v>
      </c>
      <c r="E252" s="44">
        <v>10</v>
      </c>
      <c r="F252" s="41" t="s">
        <v>4707</v>
      </c>
      <c r="G252" s="41">
        <f t="shared" si="3"/>
        <v>600</v>
      </c>
      <c r="H252" s="42" t="s">
        <v>5012</v>
      </c>
      <c r="I252" s="47" t="s">
        <v>4274</v>
      </c>
      <c r="J252" s="38" t="s">
        <v>4275</v>
      </c>
    </row>
    <row r="253" spans="1:10" ht="24" x14ac:dyDescent="0.25">
      <c r="A253" s="21" t="s">
        <v>4691</v>
      </c>
      <c r="B253" s="21" t="s">
        <v>4731</v>
      </c>
      <c r="C253" s="42" t="s">
        <v>1061</v>
      </c>
      <c r="D253" s="42" t="s">
        <v>4283</v>
      </c>
      <c r="E253" s="45">
        <v>5</v>
      </c>
      <c r="F253" s="41" t="s">
        <v>4697</v>
      </c>
      <c r="G253" s="41">
        <f t="shared" si="3"/>
        <v>240</v>
      </c>
      <c r="H253" s="42" t="s">
        <v>5013</v>
      </c>
      <c r="I253" s="47" t="s">
        <v>4274</v>
      </c>
      <c r="J253" s="38" t="s">
        <v>4275</v>
      </c>
    </row>
    <row r="254" spans="1:10" ht="24" x14ac:dyDescent="0.25">
      <c r="A254" s="21" t="s">
        <v>4733</v>
      </c>
      <c r="B254" s="21" t="s">
        <v>4732</v>
      </c>
      <c r="C254" s="42" t="s">
        <v>1061</v>
      </c>
      <c r="D254" s="42" t="s">
        <v>4283</v>
      </c>
      <c r="E254" s="44">
        <v>200</v>
      </c>
      <c r="F254" s="41" t="s">
        <v>4734</v>
      </c>
      <c r="G254" s="41">
        <f t="shared" si="3"/>
        <v>900</v>
      </c>
      <c r="H254" s="42" t="s">
        <v>5014</v>
      </c>
      <c r="I254" s="47" t="s">
        <v>4274</v>
      </c>
      <c r="J254" s="38" t="s">
        <v>4275</v>
      </c>
    </row>
    <row r="255" spans="1:10" ht="24" x14ac:dyDescent="0.25">
      <c r="A255" s="21" t="s">
        <v>4733</v>
      </c>
      <c r="B255" s="21" t="s">
        <v>4735</v>
      </c>
      <c r="C255" s="42" t="s">
        <v>1061</v>
      </c>
      <c r="D255" s="42" t="s">
        <v>4283</v>
      </c>
      <c r="E255" s="44">
        <v>100</v>
      </c>
      <c r="F255" s="41" t="s">
        <v>4721</v>
      </c>
      <c r="G255" s="41">
        <f t="shared" si="3"/>
        <v>600</v>
      </c>
      <c r="H255" s="42" t="s">
        <v>5015</v>
      </c>
      <c r="I255" s="47" t="s">
        <v>4274</v>
      </c>
      <c r="J255" s="38" t="s">
        <v>4275</v>
      </c>
    </row>
    <row r="256" spans="1:10" ht="24" x14ac:dyDescent="0.25">
      <c r="A256" s="21" t="s">
        <v>4733</v>
      </c>
      <c r="B256" s="21" t="s">
        <v>4736</v>
      </c>
      <c r="C256" s="42" t="s">
        <v>1061</v>
      </c>
      <c r="D256" s="42" t="s">
        <v>4283</v>
      </c>
      <c r="E256" s="44">
        <v>80</v>
      </c>
      <c r="F256" s="41" t="s">
        <v>4390</v>
      </c>
      <c r="G256" s="41">
        <f t="shared" si="3"/>
        <v>640</v>
      </c>
      <c r="H256" s="42" t="s">
        <v>5016</v>
      </c>
      <c r="I256" s="47" t="s">
        <v>4274</v>
      </c>
      <c r="J256" s="38" t="s">
        <v>4275</v>
      </c>
    </row>
    <row r="257" spans="1:10" ht="24" x14ac:dyDescent="0.25">
      <c r="A257" s="21" t="s">
        <v>4733</v>
      </c>
      <c r="B257" s="21" t="s">
        <v>4737</v>
      </c>
      <c r="C257" s="42" t="s">
        <v>1061</v>
      </c>
      <c r="D257" s="42" t="s">
        <v>4283</v>
      </c>
      <c r="E257" s="44">
        <v>25</v>
      </c>
      <c r="F257" s="41" t="s">
        <v>4429</v>
      </c>
      <c r="G257" s="41">
        <f t="shared" si="3"/>
        <v>750</v>
      </c>
      <c r="H257" s="42" t="s">
        <v>5017</v>
      </c>
      <c r="I257" s="47" t="s">
        <v>4274</v>
      </c>
      <c r="J257" s="38" t="s">
        <v>4275</v>
      </c>
    </row>
    <row r="258" spans="1:10" ht="24" x14ac:dyDescent="0.25">
      <c r="A258" s="21" t="s">
        <v>4733</v>
      </c>
      <c r="B258" s="21" t="s">
        <v>4738</v>
      </c>
      <c r="C258" s="42" t="s">
        <v>1061</v>
      </c>
      <c r="D258" s="42" t="s">
        <v>4283</v>
      </c>
      <c r="E258" s="44">
        <v>10</v>
      </c>
      <c r="F258" s="41" t="s">
        <v>4461</v>
      </c>
      <c r="G258" s="41">
        <f t="shared" si="3"/>
        <v>250</v>
      </c>
      <c r="H258" s="42" t="s">
        <v>5018</v>
      </c>
      <c r="I258" s="47" t="s">
        <v>4274</v>
      </c>
      <c r="J258" s="38" t="s">
        <v>4275</v>
      </c>
    </row>
    <row r="259" spans="1:10" ht="24" x14ac:dyDescent="0.25">
      <c r="A259" s="21" t="s">
        <v>4733</v>
      </c>
      <c r="B259" s="21" t="s">
        <v>4739</v>
      </c>
      <c r="C259" s="42" t="s">
        <v>1061</v>
      </c>
      <c r="D259" s="42" t="s">
        <v>4283</v>
      </c>
      <c r="E259" s="44">
        <v>150</v>
      </c>
      <c r="F259" s="41" t="s">
        <v>4740</v>
      </c>
      <c r="G259" s="41">
        <f t="shared" si="3"/>
        <v>255</v>
      </c>
      <c r="H259" s="42" t="s">
        <v>5019</v>
      </c>
      <c r="I259" s="47" t="s">
        <v>4274</v>
      </c>
      <c r="J259" s="38" t="s">
        <v>4275</v>
      </c>
    </row>
    <row r="260" spans="1:10" ht="24" x14ac:dyDescent="0.25">
      <c r="A260" s="21" t="s">
        <v>4733</v>
      </c>
      <c r="B260" s="21" t="s">
        <v>4741</v>
      </c>
      <c r="C260" s="42" t="s">
        <v>1061</v>
      </c>
      <c r="D260" s="42" t="s">
        <v>4283</v>
      </c>
      <c r="E260" s="44">
        <v>200</v>
      </c>
      <c r="F260" s="41" t="s">
        <v>4734</v>
      </c>
      <c r="G260" s="41">
        <f t="shared" si="3"/>
        <v>900</v>
      </c>
      <c r="H260" s="42" t="s">
        <v>5020</v>
      </c>
      <c r="I260" s="47" t="s">
        <v>4274</v>
      </c>
      <c r="J260" s="38" t="s">
        <v>4275</v>
      </c>
    </row>
    <row r="261" spans="1:10" ht="24" x14ac:dyDescent="0.25">
      <c r="A261" s="21" t="s">
        <v>4733</v>
      </c>
      <c r="B261" s="21" t="s">
        <v>4742</v>
      </c>
      <c r="C261" s="42" t="s">
        <v>1061</v>
      </c>
      <c r="D261" s="42" t="s">
        <v>4283</v>
      </c>
      <c r="E261" s="44">
        <v>50</v>
      </c>
      <c r="F261" s="41" t="s">
        <v>4341</v>
      </c>
      <c r="G261" s="41">
        <f t="shared" ref="G261:G317" si="4">F261*E261</f>
        <v>125</v>
      </c>
      <c r="H261" s="42" t="s">
        <v>5021</v>
      </c>
      <c r="I261" s="47" t="s">
        <v>4274</v>
      </c>
      <c r="J261" s="38" t="s">
        <v>4275</v>
      </c>
    </row>
    <row r="262" spans="1:10" ht="24" x14ac:dyDescent="0.25">
      <c r="A262" s="21" t="s">
        <v>4733</v>
      </c>
      <c r="B262" s="21" t="s">
        <v>4743</v>
      </c>
      <c r="C262" s="42" t="s">
        <v>1061</v>
      </c>
      <c r="D262" s="42" t="s">
        <v>4283</v>
      </c>
      <c r="E262" s="44">
        <v>20</v>
      </c>
      <c r="F262" s="41" t="s">
        <v>4744</v>
      </c>
      <c r="G262" s="41">
        <f t="shared" si="4"/>
        <v>260</v>
      </c>
      <c r="H262" s="42" t="s">
        <v>5022</v>
      </c>
      <c r="I262" s="47" t="s">
        <v>4274</v>
      </c>
      <c r="J262" s="38" t="s">
        <v>4275</v>
      </c>
    </row>
    <row r="263" spans="1:10" ht="24" x14ac:dyDescent="0.25">
      <c r="A263" s="21" t="s">
        <v>4733</v>
      </c>
      <c r="B263" s="21" t="s">
        <v>4745</v>
      </c>
      <c r="C263" s="42" t="s">
        <v>1061</v>
      </c>
      <c r="D263" s="42" t="s">
        <v>4283</v>
      </c>
      <c r="E263" s="44">
        <v>10</v>
      </c>
      <c r="F263" s="41" t="s">
        <v>4558</v>
      </c>
      <c r="G263" s="41">
        <f t="shared" si="4"/>
        <v>30</v>
      </c>
      <c r="H263" s="42" t="s">
        <v>5023</v>
      </c>
      <c r="I263" s="47" t="s">
        <v>4274</v>
      </c>
      <c r="J263" s="38" t="s">
        <v>4275</v>
      </c>
    </row>
    <row r="264" spans="1:10" ht="24" x14ac:dyDescent="0.25">
      <c r="A264" s="21" t="s">
        <v>4733</v>
      </c>
      <c r="B264" s="21" t="s">
        <v>4746</v>
      </c>
      <c r="C264" s="42" t="s">
        <v>1061</v>
      </c>
      <c r="D264" s="42" t="s">
        <v>4283</v>
      </c>
      <c r="E264" s="44">
        <v>10</v>
      </c>
      <c r="F264" s="41" t="s">
        <v>4341</v>
      </c>
      <c r="G264" s="41">
        <f t="shared" si="4"/>
        <v>25</v>
      </c>
      <c r="H264" s="42" t="s">
        <v>5024</v>
      </c>
      <c r="I264" s="47" t="s">
        <v>4274</v>
      </c>
      <c r="J264" s="38" t="s">
        <v>4275</v>
      </c>
    </row>
    <row r="265" spans="1:10" ht="24" x14ac:dyDescent="0.25">
      <c r="A265" s="21" t="s">
        <v>4733</v>
      </c>
      <c r="B265" s="21" t="s">
        <v>4747</v>
      </c>
      <c r="C265" s="42" t="s">
        <v>1061</v>
      </c>
      <c r="D265" s="42" t="s">
        <v>4283</v>
      </c>
      <c r="E265" s="44">
        <v>50</v>
      </c>
      <c r="F265" s="41" t="s">
        <v>4323</v>
      </c>
      <c r="G265" s="41">
        <f t="shared" si="4"/>
        <v>100</v>
      </c>
      <c r="H265" s="42" t="s">
        <v>5025</v>
      </c>
      <c r="I265" s="47" t="s">
        <v>4274</v>
      </c>
      <c r="J265" s="38" t="s">
        <v>4275</v>
      </c>
    </row>
    <row r="266" spans="1:10" ht="24" x14ac:dyDescent="0.25">
      <c r="A266" s="21" t="s">
        <v>4733</v>
      </c>
      <c r="B266" s="21" t="s">
        <v>4748</v>
      </c>
      <c r="C266" s="42" t="s">
        <v>1061</v>
      </c>
      <c r="D266" s="42" t="s">
        <v>4283</v>
      </c>
      <c r="E266" s="44">
        <v>100</v>
      </c>
      <c r="F266" s="41" t="s">
        <v>4403</v>
      </c>
      <c r="G266" s="41">
        <f t="shared" si="4"/>
        <v>220.00000000000003</v>
      </c>
      <c r="H266" s="42" t="s">
        <v>5026</v>
      </c>
      <c r="I266" s="47" t="s">
        <v>4274</v>
      </c>
      <c r="J266" s="38" t="s">
        <v>4275</v>
      </c>
    </row>
    <row r="267" spans="1:10" ht="24" x14ac:dyDescent="0.25">
      <c r="A267" s="21" t="s">
        <v>4733</v>
      </c>
      <c r="B267" s="21" t="s">
        <v>4749</v>
      </c>
      <c r="C267" s="42" t="s">
        <v>1061</v>
      </c>
      <c r="D267" s="42" t="s">
        <v>4283</v>
      </c>
      <c r="E267" s="44">
        <v>80</v>
      </c>
      <c r="F267" s="41" t="s">
        <v>4750</v>
      </c>
      <c r="G267" s="41">
        <f t="shared" si="4"/>
        <v>392</v>
      </c>
      <c r="H267" s="42" t="s">
        <v>5027</v>
      </c>
      <c r="I267" s="47" t="s">
        <v>4274</v>
      </c>
      <c r="J267" s="38" t="s">
        <v>4275</v>
      </c>
    </row>
    <row r="268" spans="1:10" ht="24" x14ac:dyDescent="0.25">
      <c r="A268" s="21" t="s">
        <v>4733</v>
      </c>
      <c r="B268" s="21" t="s">
        <v>4751</v>
      </c>
      <c r="C268" s="42" t="s">
        <v>1061</v>
      </c>
      <c r="D268" s="42" t="s">
        <v>4283</v>
      </c>
      <c r="E268" s="44">
        <v>50</v>
      </c>
      <c r="F268" s="41" t="s">
        <v>4341</v>
      </c>
      <c r="G268" s="41">
        <f t="shared" si="4"/>
        <v>125</v>
      </c>
      <c r="H268" s="42" t="s">
        <v>5028</v>
      </c>
      <c r="I268" s="47" t="s">
        <v>4274</v>
      </c>
      <c r="J268" s="38" t="s">
        <v>4275</v>
      </c>
    </row>
    <row r="269" spans="1:10" ht="24" x14ac:dyDescent="0.25">
      <c r="A269" s="21" t="s">
        <v>4733</v>
      </c>
      <c r="B269" s="21" t="s">
        <v>4752</v>
      </c>
      <c r="C269" s="42" t="s">
        <v>1061</v>
      </c>
      <c r="D269" s="42" t="s">
        <v>4283</v>
      </c>
      <c r="E269" s="44">
        <v>200</v>
      </c>
      <c r="F269" s="41" t="s">
        <v>4753</v>
      </c>
      <c r="G269" s="41">
        <f t="shared" si="4"/>
        <v>6640.0000000000009</v>
      </c>
      <c r="H269" s="42" t="s">
        <v>5029</v>
      </c>
      <c r="I269" s="47" t="s">
        <v>4274</v>
      </c>
      <c r="J269" s="38" t="s">
        <v>4275</v>
      </c>
    </row>
    <row r="270" spans="1:10" ht="24" x14ac:dyDescent="0.25">
      <c r="A270" s="21" t="s">
        <v>4733</v>
      </c>
      <c r="B270" s="21" t="s">
        <v>4754</v>
      </c>
      <c r="C270" s="42" t="s">
        <v>1061</v>
      </c>
      <c r="D270" s="42" t="s">
        <v>4283</v>
      </c>
      <c r="E270" s="44">
        <v>500</v>
      </c>
      <c r="F270" s="41" t="s">
        <v>4755</v>
      </c>
      <c r="G270" s="41">
        <f t="shared" si="4"/>
        <v>5200</v>
      </c>
      <c r="H270" s="42" t="s">
        <v>5030</v>
      </c>
      <c r="I270" s="47" t="s">
        <v>4274</v>
      </c>
      <c r="J270" s="38" t="s">
        <v>4275</v>
      </c>
    </row>
    <row r="271" spans="1:10" ht="24" x14ac:dyDescent="0.25">
      <c r="A271" s="21" t="s">
        <v>4733</v>
      </c>
      <c r="B271" s="21" t="s">
        <v>4756</v>
      </c>
      <c r="C271" s="42" t="s">
        <v>1061</v>
      </c>
      <c r="D271" s="42" t="s">
        <v>4757</v>
      </c>
      <c r="E271" s="44">
        <v>15</v>
      </c>
      <c r="F271" s="41" t="s">
        <v>4758</v>
      </c>
      <c r="G271" s="41">
        <f t="shared" si="4"/>
        <v>34.5</v>
      </c>
      <c r="H271" s="42" t="s">
        <v>5031</v>
      </c>
      <c r="I271" s="47" t="s">
        <v>4274</v>
      </c>
      <c r="J271" s="38" t="s">
        <v>4275</v>
      </c>
    </row>
    <row r="272" spans="1:10" ht="16.5" customHeight="1" x14ac:dyDescent="0.25">
      <c r="A272" s="21" t="s">
        <v>4733</v>
      </c>
      <c r="B272" s="21" t="s">
        <v>4759</v>
      </c>
      <c r="C272" s="42" t="s">
        <v>1061</v>
      </c>
      <c r="D272" s="42" t="s">
        <v>4283</v>
      </c>
      <c r="E272" s="44">
        <v>20</v>
      </c>
      <c r="F272" s="41" t="s">
        <v>4393</v>
      </c>
      <c r="G272" s="41">
        <f t="shared" si="4"/>
        <v>560</v>
      </c>
      <c r="H272" s="42" t="s">
        <v>5032</v>
      </c>
      <c r="I272" s="47" t="s">
        <v>4274</v>
      </c>
      <c r="J272" s="38" t="s">
        <v>4275</v>
      </c>
    </row>
    <row r="273" spans="1:10" ht="24" x14ac:dyDescent="0.25">
      <c r="A273" s="21" t="s">
        <v>4733</v>
      </c>
      <c r="B273" s="21" t="s">
        <v>4760</v>
      </c>
      <c r="C273" s="42" t="s">
        <v>1061</v>
      </c>
      <c r="D273" s="42" t="s">
        <v>4283</v>
      </c>
      <c r="E273" s="44">
        <v>20</v>
      </c>
      <c r="F273" s="41" t="s">
        <v>4427</v>
      </c>
      <c r="G273" s="41">
        <f t="shared" si="4"/>
        <v>320</v>
      </c>
      <c r="H273" s="42" t="s">
        <v>5033</v>
      </c>
      <c r="I273" s="47" t="s">
        <v>4274</v>
      </c>
      <c r="J273" s="38" t="s">
        <v>4275</v>
      </c>
    </row>
    <row r="274" spans="1:10" ht="24" x14ac:dyDescent="0.25">
      <c r="A274" s="21" t="s">
        <v>4733</v>
      </c>
      <c r="B274" s="21" t="s">
        <v>4761</v>
      </c>
      <c r="C274" s="42" t="s">
        <v>1061</v>
      </c>
      <c r="D274" s="42" t="s">
        <v>4283</v>
      </c>
      <c r="E274" s="44">
        <v>10</v>
      </c>
      <c r="F274" s="41" t="s">
        <v>4762</v>
      </c>
      <c r="G274" s="41">
        <f t="shared" si="4"/>
        <v>624</v>
      </c>
      <c r="H274" s="42" t="s">
        <v>5034</v>
      </c>
      <c r="I274" s="47" t="s">
        <v>4274</v>
      </c>
      <c r="J274" s="38" t="s">
        <v>4275</v>
      </c>
    </row>
    <row r="275" spans="1:10" ht="24" x14ac:dyDescent="0.25">
      <c r="A275" s="21" t="s">
        <v>4733</v>
      </c>
      <c r="B275" s="21" t="s">
        <v>4763</v>
      </c>
      <c r="C275" s="42" t="s">
        <v>1061</v>
      </c>
      <c r="D275" s="42" t="s">
        <v>4376</v>
      </c>
      <c r="E275" s="44">
        <v>100</v>
      </c>
      <c r="F275" s="41" t="s">
        <v>4764</v>
      </c>
      <c r="G275" s="41">
        <f t="shared" si="4"/>
        <v>374</v>
      </c>
      <c r="H275" s="42" t="s">
        <v>5035</v>
      </c>
      <c r="I275" s="47" t="s">
        <v>4274</v>
      </c>
      <c r="J275" s="38" t="s">
        <v>4275</v>
      </c>
    </row>
    <row r="276" spans="1:10" ht="24" x14ac:dyDescent="0.25">
      <c r="A276" s="21" t="s">
        <v>4733</v>
      </c>
      <c r="B276" s="21" t="s">
        <v>4765</v>
      </c>
      <c r="C276" s="42" t="s">
        <v>1061</v>
      </c>
      <c r="D276" s="42" t="s">
        <v>4283</v>
      </c>
      <c r="E276" s="44">
        <v>50</v>
      </c>
      <c r="F276" s="41" t="s">
        <v>4593</v>
      </c>
      <c r="G276" s="41">
        <f t="shared" si="4"/>
        <v>390</v>
      </c>
      <c r="H276" s="42" t="s">
        <v>5036</v>
      </c>
      <c r="I276" s="47" t="s">
        <v>4274</v>
      </c>
      <c r="J276" s="38" t="s">
        <v>4275</v>
      </c>
    </row>
    <row r="277" spans="1:10" ht="24" x14ac:dyDescent="0.25">
      <c r="A277" s="21" t="s">
        <v>4733</v>
      </c>
      <c r="B277" s="21" t="s">
        <v>4766</v>
      </c>
      <c r="C277" s="42" t="s">
        <v>1061</v>
      </c>
      <c r="D277" s="42" t="s">
        <v>4283</v>
      </c>
      <c r="E277" s="44">
        <v>50</v>
      </c>
      <c r="F277" s="41" t="s">
        <v>4395</v>
      </c>
      <c r="G277" s="41">
        <f t="shared" si="4"/>
        <v>1200</v>
      </c>
      <c r="H277" s="42" t="s">
        <v>5037</v>
      </c>
      <c r="I277" s="47" t="s">
        <v>4274</v>
      </c>
      <c r="J277" s="38" t="s">
        <v>4275</v>
      </c>
    </row>
    <row r="278" spans="1:10" ht="24" x14ac:dyDescent="0.25">
      <c r="A278" s="21" t="s">
        <v>4733</v>
      </c>
      <c r="B278" s="21" t="s">
        <v>4767</v>
      </c>
      <c r="C278" s="42" t="s">
        <v>1061</v>
      </c>
      <c r="D278" s="42" t="s">
        <v>4283</v>
      </c>
      <c r="E278" s="44">
        <v>200</v>
      </c>
      <c r="F278" s="41" t="s">
        <v>4273</v>
      </c>
      <c r="G278" s="41">
        <f t="shared" si="4"/>
        <v>8200</v>
      </c>
      <c r="H278" s="42" t="s">
        <v>5038</v>
      </c>
      <c r="I278" s="47" t="s">
        <v>4274</v>
      </c>
      <c r="J278" s="38" t="s">
        <v>4275</v>
      </c>
    </row>
    <row r="279" spans="1:10" ht="24" x14ac:dyDescent="0.25">
      <c r="A279" s="21" t="s">
        <v>4733</v>
      </c>
      <c r="B279" s="21" t="s">
        <v>4768</v>
      </c>
      <c r="C279" s="42" t="s">
        <v>1061</v>
      </c>
      <c r="D279" s="42" t="s">
        <v>4769</v>
      </c>
      <c r="E279" s="44">
        <v>250</v>
      </c>
      <c r="F279" s="41" t="s">
        <v>4429</v>
      </c>
      <c r="G279" s="41">
        <f t="shared" si="4"/>
        <v>7500</v>
      </c>
      <c r="H279" s="42" t="s">
        <v>5039</v>
      </c>
      <c r="I279" s="47" t="s">
        <v>4274</v>
      </c>
      <c r="J279" s="38" t="s">
        <v>4275</v>
      </c>
    </row>
    <row r="280" spans="1:10" ht="24" x14ac:dyDescent="0.25">
      <c r="A280" s="21" t="s">
        <v>4733</v>
      </c>
      <c r="B280" s="21" t="s">
        <v>4770</v>
      </c>
      <c r="C280" s="42" t="s">
        <v>1061</v>
      </c>
      <c r="D280" s="42" t="s">
        <v>4283</v>
      </c>
      <c r="E280" s="44">
        <v>30</v>
      </c>
      <c r="F280" s="41" t="s">
        <v>4771</v>
      </c>
      <c r="G280" s="41">
        <f t="shared" si="4"/>
        <v>145.80000000000001</v>
      </c>
      <c r="H280" s="42" t="s">
        <v>5040</v>
      </c>
      <c r="I280" s="47" t="s">
        <v>4274</v>
      </c>
      <c r="J280" s="38" t="s">
        <v>4275</v>
      </c>
    </row>
    <row r="281" spans="1:10" ht="13.5" customHeight="1" x14ac:dyDescent="0.25">
      <c r="A281" s="21" t="s">
        <v>4733</v>
      </c>
      <c r="B281" s="21" t="s">
        <v>4772</v>
      </c>
      <c r="C281" s="42" t="s">
        <v>1061</v>
      </c>
      <c r="D281" s="42" t="s">
        <v>4283</v>
      </c>
      <c r="E281" s="44">
        <v>500</v>
      </c>
      <c r="F281" s="41" t="s">
        <v>4773</v>
      </c>
      <c r="G281" s="41">
        <f t="shared" si="4"/>
        <v>12375</v>
      </c>
      <c r="H281" s="42" t="s">
        <v>5041</v>
      </c>
      <c r="I281" s="47" t="s">
        <v>4274</v>
      </c>
      <c r="J281" s="38" t="s">
        <v>4275</v>
      </c>
    </row>
    <row r="282" spans="1:10" ht="24" x14ac:dyDescent="0.25">
      <c r="A282" s="21" t="s">
        <v>4733</v>
      </c>
      <c r="B282" s="21" t="s">
        <v>4774</v>
      </c>
      <c r="C282" s="42" t="s">
        <v>1061</v>
      </c>
      <c r="D282" s="42" t="s">
        <v>4283</v>
      </c>
      <c r="E282" s="44">
        <v>20</v>
      </c>
      <c r="F282" s="41" t="s">
        <v>4775</v>
      </c>
      <c r="G282" s="41">
        <f t="shared" si="4"/>
        <v>115.39999999999999</v>
      </c>
      <c r="H282" s="42" t="s">
        <v>5042</v>
      </c>
      <c r="I282" s="47" t="s">
        <v>4274</v>
      </c>
      <c r="J282" s="38" t="s">
        <v>4275</v>
      </c>
    </row>
    <row r="283" spans="1:10" ht="24" x14ac:dyDescent="0.25">
      <c r="A283" s="21" t="s">
        <v>4733</v>
      </c>
      <c r="B283" s="21" t="s">
        <v>4776</v>
      </c>
      <c r="C283" s="42" t="s">
        <v>1061</v>
      </c>
      <c r="D283" s="42" t="s">
        <v>4283</v>
      </c>
      <c r="E283" s="44">
        <v>30</v>
      </c>
      <c r="F283" s="41" t="s">
        <v>4425</v>
      </c>
      <c r="G283" s="41">
        <f t="shared" si="4"/>
        <v>144</v>
      </c>
      <c r="H283" s="42" t="s">
        <v>5043</v>
      </c>
      <c r="I283" s="47" t="s">
        <v>4274</v>
      </c>
      <c r="J283" s="38" t="s">
        <v>4275</v>
      </c>
    </row>
    <row r="284" spans="1:10" ht="24" x14ac:dyDescent="0.25">
      <c r="A284" s="21" t="s">
        <v>4733</v>
      </c>
      <c r="B284" s="21" t="s">
        <v>4777</v>
      </c>
      <c r="C284" s="42" t="s">
        <v>1061</v>
      </c>
      <c r="D284" s="42" t="s">
        <v>4283</v>
      </c>
      <c r="E284" s="44">
        <v>100</v>
      </c>
      <c r="F284" s="41" t="s">
        <v>4778</v>
      </c>
      <c r="G284" s="41">
        <f t="shared" si="4"/>
        <v>567</v>
      </c>
      <c r="H284" s="42" t="s">
        <v>5044</v>
      </c>
      <c r="I284" s="47" t="s">
        <v>4274</v>
      </c>
      <c r="J284" s="38" t="s">
        <v>4275</v>
      </c>
    </row>
    <row r="285" spans="1:10" ht="24" x14ac:dyDescent="0.25">
      <c r="A285" s="21" t="s">
        <v>4733</v>
      </c>
      <c r="B285" s="21" t="s">
        <v>4779</v>
      </c>
      <c r="C285" s="42" t="s">
        <v>1061</v>
      </c>
      <c r="D285" s="42" t="s">
        <v>4283</v>
      </c>
      <c r="E285" s="44">
        <v>100</v>
      </c>
      <c r="F285" s="41" t="s">
        <v>4570</v>
      </c>
      <c r="G285" s="41">
        <f t="shared" si="4"/>
        <v>720</v>
      </c>
      <c r="H285" s="42" t="s">
        <v>5045</v>
      </c>
      <c r="I285" s="47" t="s">
        <v>4274</v>
      </c>
      <c r="J285" s="38" t="s">
        <v>4275</v>
      </c>
    </row>
    <row r="286" spans="1:10" ht="24" x14ac:dyDescent="0.25">
      <c r="A286" s="21" t="s">
        <v>4733</v>
      </c>
      <c r="B286" s="21" t="s">
        <v>4780</v>
      </c>
      <c r="C286" s="42" t="s">
        <v>1061</v>
      </c>
      <c r="D286" s="42" t="s">
        <v>4283</v>
      </c>
      <c r="E286" s="44">
        <v>20</v>
      </c>
      <c r="F286" s="41" t="s">
        <v>4781</v>
      </c>
      <c r="G286" s="41">
        <f t="shared" si="4"/>
        <v>234.60000000000002</v>
      </c>
      <c r="H286" s="42" t="s">
        <v>5046</v>
      </c>
      <c r="I286" s="47" t="s">
        <v>4274</v>
      </c>
      <c r="J286" s="38" t="s">
        <v>4275</v>
      </c>
    </row>
    <row r="287" spans="1:10" ht="24" x14ac:dyDescent="0.25">
      <c r="A287" s="21" t="s">
        <v>4733</v>
      </c>
      <c r="B287" s="21" t="s">
        <v>4782</v>
      </c>
      <c r="C287" s="42" t="s">
        <v>1061</v>
      </c>
      <c r="D287" s="42" t="s">
        <v>4283</v>
      </c>
      <c r="E287" s="44">
        <v>20</v>
      </c>
      <c r="F287" s="41" t="s">
        <v>4390</v>
      </c>
      <c r="G287" s="41">
        <f t="shared" si="4"/>
        <v>160</v>
      </c>
      <c r="H287" s="42" t="s">
        <v>5047</v>
      </c>
      <c r="I287" s="47" t="s">
        <v>4274</v>
      </c>
      <c r="J287" s="38" t="s">
        <v>4275</v>
      </c>
    </row>
    <row r="288" spans="1:10" ht="24" x14ac:dyDescent="0.25">
      <c r="A288" s="21" t="s">
        <v>4733</v>
      </c>
      <c r="B288" s="21" t="s">
        <v>4783</v>
      </c>
      <c r="C288" s="42" t="s">
        <v>1061</v>
      </c>
      <c r="D288" s="42" t="s">
        <v>4283</v>
      </c>
      <c r="E288" s="44">
        <v>50</v>
      </c>
      <c r="F288" s="41" t="s">
        <v>4784</v>
      </c>
      <c r="G288" s="41">
        <f t="shared" si="4"/>
        <v>634</v>
      </c>
      <c r="H288" s="42" t="s">
        <v>5048</v>
      </c>
      <c r="I288" s="47" t="s">
        <v>4274</v>
      </c>
      <c r="J288" s="38" t="s">
        <v>4275</v>
      </c>
    </row>
    <row r="289" spans="1:10" ht="24" x14ac:dyDescent="0.25">
      <c r="A289" s="21" t="s">
        <v>4733</v>
      </c>
      <c r="B289" s="21" t="s">
        <v>4785</v>
      </c>
      <c r="C289" s="42" t="s">
        <v>1061</v>
      </c>
      <c r="D289" s="42" t="s">
        <v>4283</v>
      </c>
      <c r="E289" s="44">
        <v>100</v>
      </c>
      <c r="F289" s="41" t="s">
        <v>4308</v>
      </c>
      <c r="G289" s="41">
        <f t="shared" si="4"/>
        <v>7000</v>
      </c>
      <c r="H289" s="42" t="s">
        <v>5049</v>
      </c>
      <c r="I289" s="47" t="s">
        <v>4274</v>
      </c>
      <c r="J289" s="38" t="s">
        <v>4275</v>
      </c>
    </row>
    <row r="290" spans="1:10" ht="24" x14ac:dyDescent="0.25">
      <c r="A290" s="21" t="s">
        <v>4733</v>
      </c>
      <c r="B290" s="21" t="s">
        <v>4786</v>
      </c>
      <c r="C290" s="42" t="s">
        <v>1061</v>
      </c>
      <c r="D290" s="42" t="s">
        <v>4283</v>
      </c>
      <c r="E290" s="44">
        <v>10</v>
      </c>
      <c r="F290" s="41" t="s">
        <v>4787</v>
      </c>
      <c r="G290" s="41">
        <f t="shared" si="4"/>
        <v>750</v>
      </c>
      <c r="H290" s="42" t="s">
        <v>5050</v>
      </c>
      <c r="I290" s="47" t="s">
        <v>4274</v>
      </c>
      <c r="J290" s="38" t="s">
        <v>4275</v>
      </c>
    </row>
    <row r="291" spans="1:10" ht="24" x14ac:dyDescent="0.25">
      <c r="A291" s="21" t="s">
        <v>4733</v>
      </c>
      <c r="B291" s="21" t="s">
        <v>4788</v>
      </c>
      <c r="C291" s="42" t="s">
        <v>1061</v>
      </c>
      <c r="D291" s="42" t="s">
        <v>4789</v>
      </c>
      <c r="E291" s="44">
        <v>50</v>
      </c>
      <c r="F291" s="41" t="s">
        <v>4337</v>
      </c>
      <c r="G291" s="41">
        <f t="shared" si="4"/>
        <v>4000</v>
      </c>
      <c r="H291" s="42" t="s">
        <v>5051</v>
      </c>
      <c r="I291" s="47" t="s">
        <v>4274</v>
      </c>
      <c r="J291" s="38" t="s">
        <v>4275</v>
      </c>
    </row>
    <row r="292" spans="1:10" ht="24" x14ac:dyDescent="0.25">
      <c r="A292" s="21" t="s">
        <v>4733</v>
      </c>
      <c r="B292" s="21" t="s">
        <v>4790</v>
      </c>
      <c r="C292" s="42" t="s">
        <v>1061</v>
      </c>
      <c r="D292" s="42" t="s">
        <v>4283</v>
      </c>
      <c r="E292" s="44">
        <v>30</v>
      </c>
      <c r="F292" s="41" t="s">
        <v>4337</v>
      </c>
      <c r="G292" s="41">
        <f t="shared" si="4"/>
        <v>2400</v>
      </c>
      <c r="H292" s="42" t="s">
        <v>5052</v>
      </c>
      <c r="I292" s="47" t="s">
        <v>4274</v>
      </c>
      <c r="J292" s="38" t="s">
        <v>4275</v>
      </c>
    </row>
    <row r="293" spans="1:10" ht="24" x14ac:dyDescent="0.25">
      <c r="A293" s="21" t="s">
        <v>4733</v>
      </c>
      <c r="B293" s="21" t="s">
        <v>4791</v>
      </c>
      <c r="C293" s="42" t="s">
        <v>1061</v>
      </c>
      <c r="D293" s="42" t="s">
        <v>4283</v>
      </c>
      <c r="E293" s="44">
        <v>10</v>
      </c>
      <c r="F293" s="41" t="s">
        <v>4792</v>
      </c>
      <c r="G293" s="41">
        <f t="shared" si="4"/>
        <v>98</v>
      </c>
      <c r="H293" s="42" t="s">
        <v>5053</v>
      </c>
      <c r="I293" s="47" t="s">
        <v>4274</v>
      </c>
      <c r="J293" s="38" t="s">
        <v>4275</v>
      </c>
    </row>
    <row r="294" spans="1:10" ht="24" x14ac:dyDescent="0.25">
      <c r="A294" s="21" t="s">
        <v>4733</v>
      </c>
      <c r="B294" s="21" t="s">
        <v>4793</v>
      </c>
      <c r="C294" s="42" t="s">
        <v>1061</v>
      </c>
      <c r="D294" s="42" t="s">
        <v>4794</v>
      </c>
      <c r="E294" s="44">
        <v>500</v>
      </c>
      <c r="F294" s="41" t="s">
        <v>4388</v>
      </c>
      <c r="G294" s="41">
        <f t="shared" si="4"/>
        <v>5500</v>
      </c>
      <c r="H294" s="42" t="s">
        <v>5054</v>
      </c>
      <c r="I294" s="47" t="s">
        <v>4274</v>
      </c>
      <c r="J294" s="38" t="s">
        <v>4275</v>
      </c>
    </row>
    <row r="295" spans="1:10" ht="24" x14ac:dyDescent="0.25">
      <c r="A295" s="21" t="s">
        <v>4733</v>
      </c>
      <c r="B295" s="21" t="s">
        <v>4795</v>
      </c>
      <c r="C295" s="42" t="s">
        <v>1061</v>
      </c>
      <c r="D295" s="42" t="s">
        <v>4283</v>
      </c>
      <c r="E295" s="44">
        <v>10</v>
      </c>
      <c r="F295" s="41" t="s">
        <v>4315</v>
      </c>
      <c r="G295" s="41">
        <f t="shared" si="4"/>
        <v>200</v>
      </c>
      <c r="H295" s="42" t="s">
        <v>5055</v>
      </c>
      <c r="I295" s="47" t="s">
        <v>4274</v>
      </c>
      <c r="J295" s="38" t="s">
        <v>4275</v>
      </c>
    </row>
    <row r="296" spans="1:10" ht="24" x14ac:dyDescent="0.25">
      <c r="A296" s="21" t="s">
        <v>4733</v>
      </c>
      <c r="B296" s="21" t="s">
        <v>4796</v>
      </c>
      <c r="C296" s="42" t="s">
        <v>1061</v>
      </c>
      <c r="D296" s="42" t="s">
        <v>4797</v>
      </c>
      <c r="E296" s="44">
        <v>500</v>
      </c>
      <c r="F296" s="41" t="s">
        <v>4798</v>
      </c>
      <c r="G296" s="41">
        <f t="shared" si="4"/>
        <v>4450</v>
      </c>
      <c r="H296" s="42" t="s">
        <v>5056</v>
      </c>
      <c r="I296" s="47" t="s">
        <v>4274</v>
      </c>
      <c r="J296" s="38" t="s">
        <v>4275</v>
      </c>
    </row>
    <row r="297" spans="1:10" ht="24" x14ac:dyDescent="0.25">
      <c r="A297" s="21" t="s">
        <v>4733</v>
      </c>
      <c r="B297" s="21" t="s">
        <v>4799</v>
      </c>
      <c r="C297" s="42" t="s">
        <v>1061</v>
      </c>
      <c r="D297" s="42" t="s">
        <v>4283</v>
      </c>
      <c r="E297" s="44">
        <v>15</v>
      </c>
      <c r="F297" s="41" t="s">
        <v>4800</v>
      </c>
      <c r="G297" s="41">
        <f t="shared" si="4"/>
        <v>63</v>
      </c>
      <c r="H297" s="42" t="s">
        <v>5057</v>
      </c>
      <c r="I297" s="47" t="s">
        <v>4274</v>
      </c>
      <c r="J297" s="38" t="s">
        <v>4275</v>
      </c>
    </row>
    <row r="298" spans="1:10" ht="24" x14ac:dyDescent="0.25">
      <c r="A298" s="49" t="s">
        <v>4733</v>
      </c>
      <c r="B298" s="49" t="s">
        <v>4801</v>
      </c>
      <c r="C298" s="50" t="s">
        <v>1061</v>
      </c>
      <c r="D298" s="50" t="s">
        <v>4283</v>
      </c>
      <c r="E298" s="51">
        <v>20</v>
      </c>
      <c r="F298" s="52" t="s">
        <v>4802</v>
      </c>
      <c r="G298" s="52">
        <f t="shared" si="4"/>
        <v>760</v>
      </c>
      <c r="H298" s="50" t="s">
        <v>5058</v>
      </c>
      <c r="I298" s="53" t="s">
        <v>4803</v>
      </c>
      <c r="J298" s="54" t="s">
        <v>4275</v>
      </c>
    </row>
    <row r="299" spans="1:10" ht="36" x14ac:dyDescent="0.25">
      <c r="A299" s="55" t="s">
        <v>5279</v>
      </c>
      <c r="B299" s="56" t="s">
        <v>5267</v>
      </c>
      <c r="C299" s="50" t="s">
        <v>1061</v>
      </c>
      <c r="D299" s="56" t="s">
        <v>5268</v>
      </c>
      <c r="E299" s="56">
        <v>6</v>
      </c>
      <c r="F299" s="57">
        <v>300</v>
      </c>
      <c r="G299" s="52">
        <f t="shared" si="4"/>
        <v>1800</v>
      </c>
      <c r="H299" s="59">
        <v>45664</v>
      </c>
      <c r="I299" s="56" t="s">
        <v>5269</v>
      </c>
      <c r="J299" s="11" t="s">
        <v>5277</v>
      </c>
    </row>
    <row r="300" spans="1:10" ht="36" x14ac:dyDescent="0.25">
      <c r="A300" s="55" t="s">
        <v>5279</v>
      </c>
      <c r="B300" s="56" t="s">
        <v>5270</v>
      </c>
      <c r="C300" s="50" t="s">
        <v>1061</v>
      </c>
      <c r="D300" s="56" t="s">
        <v>5268</v>
      </c>
      <c r="E300" s="56">
        <v>1</v>
      </c>
      <c r="F300" s="58">
        <v>4780</v>
      </c>
      <c r="G300" s="52">
        <f t="shared" si="4"/>
        <v>4780</v>
      </c>
      <c r="H300" s="59">
        <v>45664</v>
      </c>
      <c r="I300" s="56" t="s">
        <v>5059</v>
      </c>
      <c r="J300" s="11" t="s">
        <v>5277</v>
      </c>
    </row>
    <row r="301" spans="1:10" ht="36" x14ac:dyDescent="0.25">
      <c r="A301" s="55" t="s">
        <v>5279</v>
      </c>
      <c r="B301" s="56" t="s">
        <v>5271</v>
      </c>
      <c r="C301" s="50" t="s">
        <v>1061</v>
      </c>
      <c r="D301" s="56" t="s">
        <v>5268</v>
      </c>
      <c r="E301" s="56">
        <v>6</v>
      </c>
      <c r="F301" s="58">
        <v>735</v>
      </c>
      <c r="G301" s="52">
        <f t="shared" si="4"/>
        <v>4410</v>
      </c>
      <c r="H301" s="59">
        <v>45664</v>
      </c>
      <c r="I301" s="56" t="s">
        <v>5059</v>
      </c>
      <c r="J301" s="11" t="s">
        <v>5277</v>
      </c>
    </row>
    <row r="302" spans="1:10" ht="36" x14ac:dyDescent="0.25">
      <c r="A302" s="55" t="s">
        <v>5279</v>
      </c>
      <c r="B302" s="56" t="s">
        <v>5272</v>
      </c>
      <c r="C302" s="50" t="s">
        <v>1061</v>
      </c>
      <c r="D302" s="56" t="s">
        <v>5268</v>
      </c>
      <c r="E302" s="56">
        <v>1</v>
      </c>
      <c r="F302" s="58">
        <v>720</v>
      </c>
      <c r="G302" s="52">
        <f t="shared" si="4"/>
        <v>720</v>
      </c>
      <c r="H302" s="59">
        <v>45664</v>
      </c>
      <c r="I302" s="56" t="s">
        <v>5059</v>
      </c>
      <c r="J302" s="11" t="s">
        <v>5277</v>
      </c>
    </row>
    <row r="303" spans="1:10" ht="36.75" x14ac:dyDescent="0.25">
      <c r="A303" s="69" t="s">
        <v>5279</v>
      </c>
      <c r="B303" s="70" t="s">
        <v>5273</v>
      </c>
      <c r="C303" s="50" t="s">
        <v>1061</v>
      </c>
      <c r="D303" s="70" t="s">
        <v>5268</v>
      </c>
      <c r="E303" s="70">
        <v>1</v>
      </c>
      <c r="F303" s="62">
        <v>720</v>
      </c>
      <c r="G303" s="52">
        <f t="shared" si="4"/>
        <v>720</v>
      </c>
      <c r="H303" s="71">
        <v>45664</v>
      </c>
      <c r="I303" s="70" t="s">
        <v>5059</v>
      </c>
      <c r="J303" s="72" t="s">
        <v>5277</v>
      </c>
    </row>
    <row r="304" spans="1:10" ht="36.75" x14ac:dyDescent="0.25">
      <c r="A304" s="69" t="s">
        <v>5279</v>
      </c>
      <c r="B304" s="70" t="s">
        <v>5274</v>
      </c>
      <c r="C304" s="50" t="s">
        <v>1061</v>
      </c>
      <c r="D304" s="70" t="s">
        <v>5268</v>
      </c>
      <c r="E304" s="70">
        <v>6</v>
      </c>
      <c r="F304" s="62">
        <v>90</v>
      </c>
      <c r="G304" s="52">
        <f t="shared" si="4"/>
        <v>540</v>
      </c>
      <c r="H304" s="71">
        <v>45664</v>
      </c>
      <c r="I304" s="70" t="s">
        <v>5059</v>
      </c>
      <c r="J304" s="72" t="s">
        <v>5277</v>
      </c>
    </row>
    <row r="305" spans="1:10" ht="36.75" x14ac:dyDescent="0.25">
      <c r="A305" s="73" t="s">
        <v>5279</v>
      </c>
      <c r="B305" s="74" t="s">
        <v>5275</v>
      </c>
      <c r="C305" s="50" t="s">
        <v>1061</v>
      </c>
      <c r="D305" s="74" t="s">
        <v>5268</v>
      </c>
      <c r="E305" s="74">
        <v>1</v>
      </c>
      <c r="F305" s="75">
        <v>1440</v>
      </c>
      <c r="G305" s="52">
        <f t="shared" si="4"/>
        <v>1440</v>
      </c>
      <c r="H305" s="76">
        <v>45664</v>
      </c>
      <c r="I305" s="74" t="s">
        <v>5059</v>
      </c>
      <c r="J305" s="77" t="s">
        <v>5277</v>
      </c>
    </row>
    <row r="306" spans="1:10" ht="48" x14ac:dyDescent="0.25">
      <c r="A306" s="78" t="s">
        <v>5278</v>
      </c>
      <c r="B306" s="79" t="s">
        <v>5126</v>
      </c>
      <c r="C306" s="79" t="s">
        <v>5282</v>
      </c>
      <c r="D306" s="79" t="s">
        <v>5276</v>
      </c>
      <c r="E306" s="79">
        <v>1</v>
      </c>
      <c r="F306" s="64">
        <v>5200</v>
      </c>
      <c r="G306" s="58">
        <f t="shared" si="4"/>
        <v>5200</v>
      </c>
      <c r="H306" s="80">
        <v>45664</v>
      </c>
      <c r="I306" s="79" t="s">
        <v>5059</v>
      </c>
      <c r="J306" s="78" t="s">
        <v>5278</v>
      </c>
    </row>
    <row r="307" spans="1:10" ht="84" x14ac:dyDescent="0.25">
      <c r="A307" s="78" t="s">
        <v>5285</v>
      </c>
      <c r="B307" s="79" t="s">
        <v>5280</v>
      </c>
      <c r="C307" s="79" t="s">
        <v>5282</v>
      </c>
      <c r="D307" s="79" t="s">
        <v>5276</v>
      </c>
      <c r="E307" s="79">
        <v>1</v>
      </c>
      <c r="F307" s="64">
        <v>70000</v>
      </c>
      <c r="G307" s="58">
        <f t="shared" si="4"/>
        <v>70000</v>
      </c>
      <c r="H307" s="80">
        <v>45672</v>
      </c>
      <c r="I307" s="79" t="s">
        <v>5059</v>
      </c>
      <c r="J307" s="78" t="s">
        <v>5281</v>
      </c>
    </row>
    <row r="308" spans="1:10" ht="180" x14ac:dyDescent="0.25">
      <c r="A308" s="68" t="s">
        <v>5305</v>
      </c>
      <c r="B308" s="60" t="s">
        <v>5284</v>
      </c>
      <c r="C308" s="60" t="s">
        <v>5287</v>
      </c>
      <c r="D308" s="60" t="s">
        <v>5276</v>
      </c>
      <c r="E308" s="60">
        <v>1</v>
      </c>
      <c r="F308" s="64">
        <v>84802.6</v>
      </c>
      <c r="G308" s="58">
        <f t="shared" si="4"/>
        <v>84802.6</v>
      </c>
      <c r="H308" s="61" t="s">
        <v>396</v>
      </c>
      <c r="I308" s="60" t="s">
        <v>5059</v>
      </c>
      <c r="J308" s="68" t="s">
        <v>5283</v>
      </c>
    </row>
    <row r="309" spans="1:10" ht="180" x14ac:dyDescent="0.25">
      <c r="A309" s="68" t="s">
        <v>5305</v>
      </c>
      <c r="B309" s="65" t="s">
        <v>5286</v>
      </c>
      <c r="C309" s="60" t="s">
        <v>5287</v>
      </c>
      <c r="D309" s="60" t="s">
        <v>5276</v>
      </c>
      <c r="E309" s="60">
        <v>1</v>
      </c>
      <c r="F309" s="64">
        <v>456597.66</v>
      </c>
      <c r="G309" s="63">
        <f t="shared" si="4"/>
        <v>456597.66</v>
      </c>
      <c r="H309" s="61" t="s">
        <v>396</v>
      </c>
      <c r="I309" s="60" t="s">
        <v>5059</v>
      </c>
      <c r="J309" s="68" t="s">
        <v>5283</v>
      </c>
    </row>
    <row r="310" spans="1:10" ht="180" x14ac:dyDescent="0.25">
      <c r="A310" s="68" t="s">
        <v>5305</v>
      </c>
      <c r="B310" s="66" t="s">
        <v>5288</v>
      </c>
      <c r="C310" s="60" t="s">
        <v>5287</v>
      </c>
      <c r="D310" s="60" t="s">
        <v>5276</v>
      </c>
      <c r="E310" s="60">
        <v>1</v>
      </c>
      <c r="F310" s="64">
        <v>2281500</v>
      </c>
      <c r="G310" s="58">
        <f t="shared" si="4"/>
        <v>2281500</v>
      </c>
      <c r="H310" s="61" t="s">
        <v>396</v>
      </c>
      <c r="I310" s="60" t="s">
        <v>5059</v>
      </c>
      <c r="J310" s="68" t="s">
        <v>5283</v>
      </c>
    </row>
    <row r="311" spans="1:10" ht="409.5" x14ac:dyDescent="0.25">
      <c r="A311" s="68" t="s">
        <v>5305</v>
      </c>
      <c r="B311" s="60" t="s">
        <v>5289</v>
      </c>
      <c r="C311" s="60" t="s">
        <v>5287</v>
      </c>
      <c r="D311" s="60" t="s">
        <v>5276</v>
      </c>
      <c r="E311" s="60">
        <v>1</v>
      </c>
      <c r="F311" s="64">
        <v>688269.19</v>
      </c>
      <c r="G311" s="58">
        <f t="shared" si="4"/>
        <v>688269.19</v>
      </c>
      <c r="H311" s="61" t="s">
        <v>396</v>
      </c>
      <c r="I311" s="60" t="s">
        <v>5059</v>
      </c>
      <c r="J311" s="68" t="s">
        <v>5283</v>
      </c>
    </row>
    <row r="312" spans="1:10" ht="150" x14ac:dyDescent="0.25">
      <c r="A312" s="68" t="s">
        <v>5305</v>
      </c>
      <c r="B312" s="66" t="s">
        <v>5290</v>
      </c>
      <c r="C312" s="60" t="s">
        <v>5287</v>
      </c>
      <c r="D312" s="60" t="s">
        <v>5276</v>
      </c>
      <c r="E312" s="60">
        <v>1</v>
      </c>
      <c r="F312" s="64">
        <v>7500000</v>
      </c>
      <c r="G312" s="58">
        <f t="shared" si="4"/>
        <v>7500000</v>
      </c>
      <c r="H312" s="61" t="s">
        <v>396</v>
      </c>
      <c r="I312" s="60" t="s">
        <v>5059</v>
      </c>
      <c r="J312" s="68" t="s">
        <v>5291</v>
      </c>
    </row>
    <row r="313" spans="1:10" ht="45" x14ac:dyDescent="0.25">
      <c r="A313" s="68" t="s">
        <v>5305</v>
      </c>
      <c r="B313" s="67" t="s">
        <v>5292</v>
      </c>
      <c r="C313" s="60" t="s">
        <v>5287</v>
      </c>
      <c r="D313" s="60" t="s">
        <v>5276</v>
      </c>
      <c r="E313" s="60">
        <v>1</v>
      </c>
      <c r="F313" s="64">
        <v>700000</v>
      </c>
      <c r="G313" s="58">
        <f t="shared" si="4"/>
        <v>700000</v>
      </c>
      <c r="H313" s="61" t="s">
        <v>396</v>
      </c>
      <c r="I313" s="60" t="s">
        <v>5059</v>
      </c>
      <c r="J313" s="68" t="s">
        <v>5293</v>
      </c>
    </row>
    <row r="314" spans="1:10" ht="165" x14ac:dyDescent="0.25">
      <c r="A314" s="68" t="s">
        <v>5305</v>
      </c>
      <c r="B314" s="66" t="s">
        <v>5294</v>
      </c>
      <c r="C314" s="60" t="s">
        <v>5282</v>
      </c>
      <c r="D314" s="60" t="s">
        <v>5276</v>
      </c>
      <c r="E314" s="60">
        <v>1</v>
      </c>
      <c r="F314" s="64">
        <v>200000</v>
      </c>
      <c r="G314" s="58">
        <f t="shared" si="4"/>
        <v>200000</v>
      </c>
      <c r="H314" s="61" t="s">
        <v>396</v>
      </c>
      <c r="I314" s="60" t="s">
        <v>5059</v>
      </c>
      <c r="J314" s="68" t="s">
        <v>5296</v>
      </c>
    </row>
    <row r="315" spans="1:10" ht="210" x14ac:dyDescent="0.25">
      <c r="A315" s="68" t="s">
        <v>5305</v>
      </c>
      <c r="B315" s="66" t="s">
        <v>5295</v>
      </c>
      <c r="C315" s="60" t="s">
        <v>5287</v>
      </c>
      <c r="D315" s="60" t="s">
        <v>5276</v>
      </c>
      <c r="E315" s="60">
        <v>1</v>
      </c>
      <c r="F315" s="64">
        <v>385000</v>
      </c>
      <c r="G315" s="58">
        <f t="shared" si="4"/>
        <v>385000</v>
      </c>
      <c r="H315" s="61" t="s">
        <v>396</v>
      </c>
      <c r="I315" s="60" t="s">
        <v>5059</v>
      </c>
      <c r="J315" s="68" t="s">
        <v>5293</v>
      </c>
    </row>
    <row r="316" spans="1:10" ht="75" x14ac:dyDescent="0.25">
      <c r="A316" s="139" t="s">
        <v>5305</v>
      </c>
      <c r="B316" s="135" t="s">
        <v>5313</v>
      </c>
      <c r="C316" s="135" t="s">
        <v>5282</v>
      </c>
      <c r="D316" s="135" t="s">
        <v>5276</v>
      </c>
      <c r="E316" s="135">
        <v>1</v>
      </c>
      <c r="F316" s="136">
        <v>11000</v>
      </c>
      <c r="G316" s="137">
        <f t="shared" si="4"/>
        <v>11000</v>
      </c>
      <c r="H316" s="138">
        <v>45677</v>
      </c>
      <c r="I316" s="135" t="s">
        <v>5059</v>
      </c>
      <c r="J316" s="139" t="s">
        <v>5314</v>
      </c>
    </row>
    <row r="317" spans="1:10" ht="60" x14ac:dyDescent="0.25">
      <c r="A317" s="139" t="s">
        <v>5319</v>
      </c>
      <c r="B317" s="135" t="s">
        <v>5318</v>
      </c>
      <c r="C317" s="135" t="s">
        <v>1061</v>
      </c>
      <c r="D317" s="135" t="s">
        <v>804</v>
      </c>
      <c r="E317" s="135">
        <v>44</v>
      </c>
      <c r="F317" s="136">
        <v>881.82</v>
      </c>
      <c r="G317" s="137">
        <f t="shared" si="4"/>
        <v>38800.080000000002</v>
      </c>
      <c r="H317" s="138" t="s">
        <v>396</v>
      </c>
      <c r="I317" s="135" t="s">
        <v>5059</v>
      </c>
      <c r="J317" s="139" t="s">
        <v>5320</v>
      </c>
    </row>
    <row r="318" spans="1:10" ht="45" x14ac:dyDescent="0.25">
      <c r="A318" s="148" t="s">
        <v>1061</v>
      </c>
      <c r="B318" s="146" t="s">
        <v>5330</v>
      </c>
      <c r="C318" s="146" t="s">
        <v>1061</v>
      </c>
      <c r="D318" s="146" t="s">
        <v>5331</v>
      </c>
      <c r="E318" s="146">
        <v>110</v>
      </c>
      <c r="F318" s="147">
        <v>2.1</v>
      </c>
      <c r="G318" s="149">
        <v>231</v>
      </c>
      <c r="H318" s="150" t="s">
        <v>396</v>
      </c>
      <c r="I318" s="146" t="s">
        <v>5059</v>
      </c>
      <c r="J318" s="146" t="s">
        <v>5332</v>
      </c>
    </row>
    <row r="319" spans="1:10" ht="45" x14ac:dyDescent="0.25">
      <c r="A319" s="148" t="s">
        <v>1061</v>
      </c>
      <c r="B319" s="146" t="s">
        <v>5333</v>
      </c>
      <c r="C319" s="146" t="s">
        <v>1061</v>
      </c>
      <c r="D319" s="146" t="s">
        <v>529</v>
      </c>
      <c r="E319" s="146">
        <v>100</v>
      </c>
      <c r="F319" s="147">
        <v>4.05</v>
      </c>
      <c r="G319" s="149">
        <v>405</v>
      </c>
      <c r="H319" s="150" t="s">
        <v>396</v>
      </c>
      <c r="I319" s="146" t="s">
        <v>5059</v>
      </c>
      <c r="J319" s="146" t="s">
        <v>5332</v>
      </c>
    </row>
    <row r="320" spans="1:10" ht="45" x14ac:dyDescent="0.25">
      <c r="A320" s="148" t="s">
        <v>1061</v>
      </c>
      <c r="B320" s="146" t="s">
        <v>5334</v>
      </c>
      <c r="C320" s="146" t="s">
        <v>1061</v>
      </c>
      <c r="D320" s="146" t="s">
        <v>529</v>
      </c>
      <c r="E320" s="146">
        <v>50</v>
      </c>
      <c r="F320" s="147">
        <v>16.34</v>
      </c>
      <c r="G320" s="147">
        <v>817</v>
      </c>
      <c r="H320" s="146" t="s">
        <v>396</v>
      </c>
      <c r="I320" s="146" t="s">
        <v>5059</v>
      </c>
      <c r="J320" s="146" t="s">
        <v>5332</v>
      </c>
    </row>
    <row r="321" spans="1:10" ht="45" x14ac:dyDescent="0.25">
      <c r="A321" s="148" t="s">
        <v>1061</v>
      </c>
      <c r="B321" s="146" t="s">
        <v>5335</v>
      </c>
      <c r="C321" s="146" t="s">
        <v>1061</v>
      </c>
      <c r="D321" s="146" t="s">
        <v>529</v>
      </c>
      <c r="E321" s="146">
        <v>30</v>
      </c>
      <c r="F321" s="147">
        <v>14.9</v>
      </c>
      <c r="G321" s="147">
        <v>447</v>
      </c>
      <c r="H321" s="146" t="s">
        <v>396</v>
      </c>
      <c r="I321" s="146" t="s">
        <v>5059</v>
      </c>
      <c r="J321" s="146" t="s">
        <v>5332</v>
      </c>
    </row>
    <row r="322" spans="1:10" ht="45" x14ac:dyDescent="0.25">
      <c r="A322" s="148" t="s">
        <v>1061</v>
      </c>
      <c r="B322" s="146" t="s">
        <v>5336</v>
      </c>
      <c r="C322" s="146" t="s">
        <v>1061</v>
      </c>
      <c r="D322" s="146" t="s">
        <v>529</v>
      </c>
      <c r="E322" s="146">
        <v>200</v>
      </c>
      <c r="F322" s="147">
        <v>14.17</v>
      </c>
      <c r="G322" s="147">
        <v>2834</v>
      </c>
      <c r="H322" s="146" t="s">
        <v>396</v>
      </c>
      <c r="I322" s="146" t="s">
        <v>5059</v>
      </c>
      <c r="J322" s="146" t="s">
        <v>5332</v>
      </c>
    </row>
    <row r="323" spans="1:10" ht="45" x14ac:dyDescent="0.25">
      <c r="A323" s="148" t="s">
        <v>1061</v>
      </c>
      <c r="B323" s="146" t="s">
        <v>5337</v>
      </c>
      <c r="C323" s="146" t="s">
        <v>1061</v>
      </c>
      <c r="D323" s="146" t="s">
        <v>5331</v>
      </c>
      <c r="E323" s="146">
        <v>100</v>
      </c>
      <c r="F323" s="147">
        <v>2.12</v>
      </c>
      <c r="G323" s="147">
        <v>212</v>
      </c>
      <c r="H323" s="146" t="s">
        <v>396</v>
      </c>
      <c r="I323" s="146" t="s">
        <v>5059</v>
      </c>
      <c r="J323" s="146" t="s">
        <v>5332</v>
      </c>
    </row>
    <row r="324" spans="1:10" ht="45" x14ac:dyDescent="0.25">
      <c r="A324" s="148" t="s">
        <v>1061</v>
      </c>
      <c r="B324" s="146" t="s">
        <v>5338</v>
      </c>
      <c r="C324" s="146" t="s">
        <v>1061</v>
      </c>
      <c r="D324" s="146" t="s">
        <v>5331</v>
      </c>
      <c r="E324" s="146">
        <v>300</v>
      </c>
      <c r="F324" s="147">
        <v>1.31</v>
      </c>
      <c r="G324" s="147">
        <v>393</v>
      </c>
      <c r="H324" s="146" t="s">
        <v>396</v>
      </c>
      <c r="I324" s="146" t="s">
        <v>5059</v>
      </c>
      <c r="J324" s="146" t="s">
        <v>5332</v>
      </c>
    </row>
    <row r="325" spans="1:10" ht="45" x14ac:dyDescent="0.25">
      <c r="A325" s="148" t="s">
        <v>5339</v>
      </c>
      <c r="B325" s="146" t="s">
        <v>5340</v>
      </c>
      <c r="C325" s="146" t="s">
        <v>1061</v>
      </c>
      <c r="D325" s="146" t="s">
        <v>5331</v>
      </c>
      <c r="E325" s="146">
        <v>160</v>
      </c>
      <c r="F325" s="147">
        <v>0.94</v>
      </c>
      <c r="G325" s="147">
        <v>150.4</v>
      </c>
      <c r="H325" s="146" t="s">
        <v>396</v>
      </c>
      <c r="I325" s="146" t="s">
        <v>5059</v>
      </c>
      <c r="J325" s="146" t="s">
        <v>5332</v>
      </c>
    </row>
    <row r="326" spans="1:10" ht="45" x14ac:dyDescent="0.25">
      <c r="A326" s="148" t="s">
        <v>5339</v>
      </c>
      <c r="B326" s="146" t="s">
        <v>5341</v>
      </c>
      <c r="C326" s="146" t="s">
        <v>1061</v>
      </c>
      <c r="D326" s="146" t="s">
        <v>5331</v>
      </c>
      <c r="E326" s="146">
        <v>160</v>
      </c>
      <c r="F326" s="147">
        <v>0.56000000000000005</v>
      </c>
      <c r="G326" s="147">
        <v>89.6</v>
      </c>
      <c r="H326" s="146" t="s">
        <v>396</v>
      </c>
      <c r="I326" s="146" t="s">
        <v>5059</v>
      </c>
      <c r="J326" s="146" t="s">
        <v>5332</v>
      </c>
    </row>
    <row r="327" spans="1:10" ht="45" x14ac:dyDescent="0.25">
      <c r="A327" s="148" t="s">
        <v>5339</v>
      </c>
      <c r="B327" s="146" t="s">
        <v>5342</v>
      </c>
      <c r="C327" s="146" t="s">
        <v>1061</v>
      </c>
      <c r="D327" s="146" t="s">
        <v>5331</v>
      </c>
      <c r="E327" s="146">
        <v>160</v>
      </c>
      <c r="F327" s="147">
        <v>1.97</v>
      </c>
      <c r="G327" s="147">
        <v>315.2</v>
      </c>
      <c r="H327" s="146" t="s">
        <v>396</v>
      </c>
      <c r="I327" s="146" t="s">
        <v>5059</v>
      </c>
      <c r="J327" s="146" t="s">
        <v>5332</v>
      </c>
    </row>
    <row r="328" spans="1:10" ht="45" x14ac:dyDescent="0.25">
      <c r="A328" s="148" t="s">
        <v>5339</v>
      </c>
      <c r="B328" s="146" t="s">
        <v>5343</v>
      </c>
      <c r="C328" s="146" t="s">
        <v>1061</v>
      </c>
      <c r="D328" s="146" t="s">
        <v>5331</v>
      </c>
      <c r="E328" s="146">
        <v>120</v>
      </c>
      <c r="F328" s="147">
        <v>4</v>
      </c>
      <c r="G328" s="147">
        <v>480</v>
      </c>
      <c r="H328" s="146" t="s">
        <v>396</v>
      </c>
      <c r="I328" s="146" t="s">
        <v>5059</v>
      </c>
      <c r="J328" s="146" t="s">
        <v>5332</v>
      </c>
    </row>
    <row r="329" spans="1:10" ht="45" x14ac:dyDescent="0.25">
      <c r="A329" s="148" t="s">
        <v>5339</v>
      </c>
      <c r="B329" s="146" t="s">
        <v>5344</v>
      </c>
      <c r="C329" s="146" t="s">
        <v>1061</v>
      </c>
      <c r="D329" s="146" t="s">
        <v>5331</v>
      </c>
      <c r="E329" s="146">
        <v>120</v>
      </c>
      <c r="F329" s="147">
        <v>3.6</v>
      </c>
      <c r="G329" s="147">
        <v>432</v>
      </c>
      <c r="H329" s="146" t="s">
        <v>396</v>
      </c>
      <c r="I329" s="146" t="s">
        <v>5059</v>
      </c>
      <c r="J329" s="146" t="s">
        <v>5332</v>
      </c>
    </row>
    <row r="330" spans="1:10" ht="60" x14ac:dyDescent="0.25">
      <c r="A330" s="148" t="s">
        <v>5339</v>
      </c>
      <c r="B330" s="146" t="s">
        <v>5345</v>
      </c>
      <c r="C330" s="146" t="s">
        <v>1061</v>
      </c>
      <c r="D330" s="146" t="s">
        <v>5331</v>
      </c>
      <c r="E330" s="146">
        <v>120</v>
      </c>
      <c r="F330" s="147">
        <v>7.9</v>
      </c>
      <c r="G330" s="147">
        <v>948</v>
      </c>
      <c r="H330" s="146" t="s">
        <v>396</v>
      </c>
      <c r="I330" s="146" t="s">
        <v>5059</v>
      </c>
      <c r="J330" s="146" t="s">
        <v>5332</v>
      </c>
    </row>
    <row r="331" spans="1:10" ht="90" x14ac:dyDescent="0.25">
      <c r="A331" s="148" t="s">
        <v>5339</v>
      </c>
      <c r="B331" s="146" t="s">
        <v>5346</v>
      </c>
      <c r="C331" s="146" t="s">
        <v>1061</v>
      </c>
      <c r="D331" s="146" t="s">
        <v>5331</v>
      </c>
      <c r="E331" s="146">
        <v>70</v>
      </c>
      <c r="F331" s="147">
        <v>3.9</v>
      </c>
      <c r="G331" s="147">
        <v>273</v>
      </c>
      <c r="H331" s="146" t="s">
        <v>396</v>
      </c>
      <c r="I331" s="146" t="s">
        <v>5059</v>
      </c>
      <c r="J331" s="146" t="s">
        <v>5332</v>
      </c>
    </row>
    <row r="332" spans="1:10" ht="105" x14ac:dyDescent="0.25">
      <c r="A332" s="148" t="s">
        <v>5339</v>
      </c>
      <c r="B332" s="146" t="s">
        <v>5347</v>
      </c>
      <c r="C332" s="146" t="s">
        <v>1061</v>
      </c>
      <c r="D332" s="146" t="s">
        <v>5331</v>
      </c>
      <c r="E332" s="146">
        <v>90</v>
      </c>
      <c r="F332" s="147">
        <v>6</v>
      </c>
      <c r="G332" s="147">
        <v>540</v>
      </c>
      <c r="H332" s="146" t="s">
        <v>396</v>
      </c>
      <c r="I332" s="146" t="s">
        <v>5059</v>
      </c>
      <c r="J332" s="146" t="s">
        <v>5332</v>
      </c>
    </row>
    <row r="333" spans="1:10" ht="90" x14ac:dyDescent="0.25">
      <c r="A333" s="148" t="s">
        <v>5339</v>
      </c>
      <c r="B333" s="146" t="s">
        <v>5348</v>
      </c>
      <c r="C333" s="146" t="s">
        <v>1061</v>
      </c>
      <c r="D333" s="146" t="s">
        <v>5331</v>
      </c>
      <c r="E333" s="146">
        <v>70</v>
      </c>
      <c r="F333" s="147">
        <v>30.79</v>
      </c>
      <c r="G333" s="147">
        <v>2155.3000000000002</v>
      </c>
      <c r="H333" s="146" t="s">
        <v>396</v>
      </c>
      <c r="I333" s="146" t="s">
        <v>5059</v>
      </c>
      <c r="J333" s="146" t="s">
        <v>5332</v>
      </c>
    </row>
    <row r="334" spans="1:10" ht="105" x14ac:dyDescent="0.25">
      <c r="A334" s="148" t="s">
        <v>5339</v>
      </c>
      <c r="B334" s="146" t="s">
        <v>5349</v>
      </c>
      <c r="C334" s="146" t="s">
        <v>1061</v>
      </c>
      <c r="D334" s="146" t="s">
        <v>5331</v>
      </c>
      <c r="E334" s="146">
        <v>70</v>
      </c>
      <c r="F334" s="147">
        <v>14</v>
      </c>
      <c r="G334" s="147">
        <v>980</v>
      </c>
      <c r="H334" s="146" t="s">
        <v>396</v>
      </c>
      <c r="I334" s="146" t="s">
        <v>5059</v>
      </c>
      <c r="J334" s="146" t="s">
        <v>5332</v>
      </c>
    </row>
    <row r="335" spans="1:10" ht="45" x14ac:dyDescent="0.25">
      <c r="A335" s="148" t="s">
        <v>5339</v>
      </c>
      <c r="B335" s="146" t="s">
        <v>5350</v>
      </c>
      <c r="C335" s="146" t="s">
        <v>1061</v>
      </c>
      <c r="D335" s="146" t="s">
        <v>5331</v>
      </c>
      <c r="E335" s="146">
        <v>70</v>
      </c>
      <c r="F335" s="147">
        <v>11.33</v>
      </c>
      <c r="G335" s="147">
        <v>793.1</v>
      </c>
      <c r="H335" s="146" t="s">
        <v>396</v>
      </c>
      <c r="I335" s="146" t="s">
        <v>5059</v>
      </c>
      <c r="J335" s="146" t="s">
        <v>5332</v>
      </c>
    </row>
    <row r="336" spans="1:10" ht="60" x14ac:dyDescent="0.25">
      <c r="A336" s="148"/>
      <c r="B336" s="146" t="s">
        <v>5351</v>
      </c>
      <c r="C336" s="146" t="s">
        <v>1061</v>
      </c>
      <c r="D336" s="146"/>
      <c r="E336" s="146"/>
      <c r="F336" s="147"/>
      <c r="G336" s="147"/>
      <c r="H336" s="146"/>
      <c r="I336" s="146"/>
      <c r="J336" s="146"/>
    </row>
    <row r="337" spans="1:10" ht="105" x14ac:dyDescent="0.25">
      <c r="A337" s="148" t="s">
        <v>5339</v>
      </c>
      <c r="B337" s="146" t="s">
        <v>5352</v>
      </c>
      <c r="C337" s="146" t="s">
        <v>1061</v>
      </c>
      <c r="D337" s="146" t="s">
        <v>5331</v>
      </c>
      <c r="E337" s="146">
        <v>60</v>
      </c>
      <c r="F337" s="147">
        <v>16</v>
      </c>
      <c r="G337" s="147">
        <v>960</v>
      </c>
      <c r="H337" s="146" t="s">
        <v>396</v>
      </c>
      <c r="I337" s="146" t="s">
        <v>5059</v>
      </c>
      <c r="J337" s="146" t="s">
        <v>5332</v>
      </c>
    </row>
    <row r="338" spans="1:10" ht="75" x14ac:dyDescent="0.25">
      <c r="A338" s="148" t="s">
        <v>5339</v>
      </c>
      <c r="B338" s="146" t="s">
        <v>5353</v>
      </c>
      <c r="C338" s="146" t="s">
        <v>1061</v>
      </c>
      <c r="D338" s="146" t="s">
        <v>5354</v>
      </c>
      <c r="E338" s="146">
        <v>100</v>
      </c>
      <c r="F338" s="147">
        <v>11.9</v>
      </c>
      <c r="G338" s="147">
        <v>1190</v>
      </c>
      <c r="H338" s="146" t="s">
        <v>396</v>
      </c>
      <c r="I338" s="146" t="s">
        <v>5059</v>
      </c>
      <c r="J338" s="146" t="s">
        <v>5332</v>
      </c>
    </row>
    <row r="339" spans="1:10" ht="60" x14ac:dyDescent="0.25">
      <c r="A339" s="148" t="s">
        <v>5339</v>
      </c>
      <c r="B339" s="146" t="s">
        <v>5355</v>
      </c>
      <c r="C339" s="146" t="s">
        <v>1061</v>
      </c>
      <c r="D339" s="146" t="s">
        <v>5354</v>
      </c>
      <c r="E339" s="146">
        <v>200</v>
      </c>
      <c r="F339" s="147">
        <v>16.760000000000002</v>
      </c>
      <c r="G339" s="147">
        <v>3352</v>
      </c>
      <c r="H339" s="146" t="s">
        <v>396</v>
      </c>
      <c r="I339" s="146" t="s">
        <v>5059</v>
      </c>
      <c r="J339" s="146" t="s">
        <v>5332</v>
      </c>
    </row>
    <row r="340" spans="1:10" ht="60" x14ac:dyDescent="0.25">
      <c r="A340" s="148" t="s">
        <v>5339</v>
      </c>
      <c r="B340" s="146" t="s">
        <v>5356</v>
      </c>
      <c r="C340" s="146" t="s">
        <v>1061</v>
      </c>
      <c r="D340" s="146" t="s">
        <v>5354</v>
      </c>
      <c r="E340" s="146">
        <v>50</v>
      </c>
      <c r="F340" s="147">
        <v>23.25</v>
      </c>
      <c r="G340" s="147">
        <v>1162.5</v>
      </c>
      <c r="H340" s="146" t="s">
        <v>396</v>
      </c>
      <c r="I340" s="146" t="s">
        <v>5059</v>
      </c>
      <c r="J340" s="146" t="s">
        <v>5332</v>
      </c>
    </row>
    <row r="341" spans="1:10" ht="60" x14ac:dyDescent="0.25">
      <c r="A341" s="148" t="s">
        <v>5339</v>
      </c>
      <c r="B341" s="146" t="s">
        <v>5357</v>
      </c>
      <c r="C341" s="146" t="s">
        <v>1061</v>
      </c>
      <c r="D341" s="146" t="s">
        <v>5354</v>
      </c>
      <c r="E341" s="146">
        <v>50</v>
      </c>
      <c r="F341" s="147">
        <v>48</v>
      </c>
      <c r="G341" s="147">
        <v>2400</v>
      </c>
      <c r="H341" s="146" t="s">
        <v>396</v>
      </c>
      <c r="I341" s="146" t="s">
        <v>5059</v>
      </c>
      <c r="J341" s="146" t="s">
        <v>5332</v>
      </c>
    </row>
    <row r="342" spans="1:10" ht="60" x14ac:dyDescent="0.25">
      <c r="A342" s="148" t="s">
        <v>5339</v>
      </c>
      <c r="B342" s="146" t="s">
        <v>5358</v>
      </c>
      <c r="C342" s="146" t="s">
        <v>1061</v>
      </c>
      <c r="D342" s="146" t="s">
        <v>5354</v>
      </c>
      <c r="E342" s="146">
        <v>50</v>
      </c>
      <c r="F342" s="147">
        <v>49.77</v>
      </c>
      <c r="G342" s="147">
        <v>2488.5</v>
      </c>
      <c r="H342" s="146" t="s">
        <v>396</v>
      </c>
      <c r="I342" s="146" t="s">
        <v>5059</v>
      </c>
      <c r="J342" s="146" t="s">
        <v>5332</v>
      </c>
    </row>
    <row r="343" spans="1:10" ht="60" x14ac:dyDescent="0.25">
      <c r="A343" s="148" t="s">
        <v>5339</v>
      </c>
      <c r="B343" s="146" t="s">
        <v>5359</v>
      </c>
      <c r="C343" s="146" t="s">
        <v>1061</v>
      </c>
      <c r="D343" s="146" t="s">
        <v>5354</v>
      </c>
      <c r="E343" s="146">
        <v>50</v>
      </c>
      <c r="F343" s="147">
        <v>166.17</v>
      </c>
      <c r="G343" s="147">
        <v>8308.5</v>
      </c>
      <c r="H343" s="146" t="s">
        <v>396</v>
      </c>
      <c r="I343" s="146" t="s">
        <v>5059</v>
      </c>
      <c r="J343" s="146" t="s">
        <v>5332</v>
      </c>
    </row>
    <row r="344" spans="1:10" ht="45" x14ac:dyDescent="0.25">
      <c r="A344" s="148" t="s">
        <v>5339</v>
      </c>
      <c r="B344" s="146" t="s">
        <v>5360</v>
      </c>
      <c r="C344" s="146" t="s">
        <v>1061</v>
      </c>
      <c r="D344" s="146" t="s">
        <v>5331</v>
      </c>
      <c r="E344" s="146">
        <v>50</v>
      </c>
      <c r="F344" s="147">
        <v>0.6</v>
      </c>
      <c r="G344" s="147">
        <v>30</v>
      </c>
      <c r="H344" s="146" t="s">
        <v>396</v>
      </c>
      <c r="I344" s="146" t="s">
        <v>5059</v>
      </c>
      <c r="J344" s="146" t="s">
        <v>5332</v>
      </c>
    </row>
    <row r="345" spans="1:10" ht="45" x14ac:dyDescent="0.25">
      <c r="A345" s="148" t="s">
        <v>5339</v>
      </c>
      <c r="B345" s="146" t="s">
        <v>5361</v>
      </c>
      <c r="C345" s="146" t="s">
        <v>1061</v>
      </c>
      <c r="D345" s="146" t="s">
        <v>5331</v>
      </c>
      <c r="E345" s="146">
        <v>50</v>
      </c>
      <c r="F345" s="147">
        <v>0.66</v>
      </c>
      <c r="G345" s="147">
        <v>33</v>
      </c>
      <c r="H345" s="146" t="s">
        <v>396</v>
      </c>
      <c r="I345" s="146" t="s">
        <v>5059</v>
      </c>
      <c r="J345" s="146" t="s">
        <v>5332</v>
      </c>
    </row>
    <row r="346" spans="1:10" ht="45" x14ac:dyDescent="0.25">
      <c r="A346" s="148" t="s">
        <v>5339</v>
      </c>
      <c r="B346" s="146" t="s">
        <v>5362</v>
      </c>
      <c r="C346" s="146" t="s">
        <v>1061</v>
      </c>
      <c r="D346" s="146" t="s">
        <v>5331</v>
      </c>
      <c r="E346" s="146">
        <v>50</v>
      </c>
      <c r="F346" s="147">
        <v>0.98</v>
      </c>
      <c r="G346" s="147">
        <v>49</v>
      </c>
      <c r="H346" s="146" t="s">
        <v>396</v>
      </c>
      <c r="I346" s="146" t="s">
        <v>5059</v>
      </c>
      <c r="J346" s="146" t="s">
        <v>5332</v>
      </c>
    </row>
    <row r="347" spans="1:10" ht="45" x14ac:dyDescent="0.25">
      <c r="A347" s="148" t="s">
        <v>5339</v>
      </c>
      <c r="B347" s="146" t="s">
        <v>5363</v>
      </c>
      <c r="C347" s="146" t="s">
        <v>1061</v>
      </c>
      <c r="D347" s="146" t="s">
        <v>5331</v>
      </c>
      <c r="E347" s="146">
        <v>50</v>
      </c>
      <c r="F347" s="147">
        <v>0.99</v>
      </c>
      <c r="G347" s="147">
        <v>49.5</v>
      </c>
      <c r="H347" s="146" t="s">
        <v>396</v>
      </c>
      <c r="I347" s="146" t="s">
        <v>5059</v>
      </c>
      <c r="J347" s="146" t="s">
        <v>5332</v>
      </c>
    </row>
    <row r="348" spans="1:10" ht="45" x14ac:dyDescent="0.25">
      <c r="A348" s="148" t="s">
        <v>5339</v>
      </c>
      <c r="B348" s="146" t="s">
        <v>5364</v>
      </c>
      <c r="C348" s="146" t="s">
        <v>1061</v>
      </c>
      <c r="D348" s="146" t="s">
        <v>5331</v>
      </c>
      <c r="E348" s="146">
        <v>50</v>
      </c>
      <c r="F348" s="147">
        <v>1.4</v>
      </c>
      <c r="G348" s="147">
        <v>70</v>
      </c>
      <c r="H348" s="146" t="s">
        <v>396</v>
      </c>
      <c r="I348" s="146" t="s">
        <v>5059</v>
      </c>
      <c r="J348" s="146" t="s">
        <v>5332</v>
      </c>
    </row>
    <row r="349" spans="1:10" ht="45" x14ac:dyDescent="0.25">
      <c r="A349" s="148" t="s">
        <v>5339</v>
      </c>
      <c r="B349" s="146" t="s">
        <v>5365</v>
      </c>
      <c r="C349" s="146" t="s">
        <v>1061</v>
      </c>
      <c r="D349" s="146" t="s">
        <v>5331</v>
      </c>
      <c r="E349" s="146">
        <v>50</v>
      </c>
      <c r="F349" s="147">
        <v>3.2</v>
      </c>
      <c r="G349" s="147">
        <v>160</v>
      </c>
      <c r="H349" s="146" t="s">
        <v>396</v>
      </c>
      <c r="I349" s="146" t="s">
        <v>5059</v>
      </c>
      <c r="J349" s="146" t="s">
        <v>5332</v>
      </c>
    </row>
    <row r="350" spans="1:10" ht="45" x14ac:dyDescent="0.25">
      <c r="A350" s="148" t="s">
        <v>5339</v>
      </c>
      <c r="B350" s="146" t="s">
        <v>5366</v>
      </c>
      <c r="C350" s="146" t="s">
        <v>1061</v>
      </c>
      <c r="D350" s="146" t="s">
        <v>5331</v>
      </c>
      <c r="E350" s="146">
        <v>120</v>
      </c>
      <c r="F350" s="147">
        <v>2.8</v>
      </c>
      <c r="G350" s="147">
        <v>336</v>
      </c>
      <c r="H350" s="146" t="s">
        <v>396</v>
      </c>
      <c r="I350" s="146" t="s">
        <v>5059</v>
      </c>
      <c r="J350" s="146" t="s">
        <v>5332</v>
      </c>
    </row>
    <row r="351" spans="1:10" ht="45" x14ac:dyDescent="0.25">
      <c r="A351" s="148" t="s">
        <v>5339</v>
      </c>
      <c r="B351" s="146" t="s">
        <v>5367</v>
      </c>
      <c r="C351" s="146" t="s">
        <v>1061</v>
      </c>
      <c r="D351" s="146" t="s">
        <v>5331</v>
      </c>
      <c r="E351" s="146">
        <v>120</v>
      </c>
      <c r="F351" s="147">
        <v>1.85</v>
      </c>
      <c r="G351" s="147">
        <v>222</v>
      </c>
      <c r="H351" s="146" t="s">
        <v>396</v>
      </c>
      <c r="I351" s="146" t="s">
        <v>5059</v>
      </c>
      <c r="J351" s="146" t="s">
        <v>5332</v>
      </c>
    </row>
    <row r="352" spans="1:10" ht="45" x14ac:dyDescent="0.25">
      <c r="A352" s="148" t="s">
        <v>5339</v>
      </c>
      <c r="B352" s="146" t="s">
        <v>5368</v>
      </c>
      <c r="C352" s="146" t="s">
        <v>1061</v>
      </c>
      <c r="D352" s="146" t="s">
        <v>5331</v>
      </c>
      <c r="E352" s="146">
        <v>120</v>
      </c>
      <c r="F352" s="147">
        <v>2.59</v>
      </c>
      <c r="G352" s="147">
        <v>310.8</v>
      </c>
      <c r="H352" s="146" t="s">
        <v>396</v>
      </c>
      <c r="I352" s="146" t="s">
        <v>5059</v>
      </c>
      <c r="J352" s="146" t="s">
        <v>5332</v>
      </c>
    </row>
    <row r="353" spans="1:10" ht="45" x14ac:dyDescent="0.25">
      <c r="A353" s="148" t="s">
        <v>5339</v>
      </c>
      <c r="B353" s="146" t="s">
        <v>5369</v>
      </c>
      <c r="C353" s="146" t="s">
        <v>1061</v>
      </c>
      <c r="D353" s="146" t="s">
        <v>5331</v>
      </c>
      <c r="E353" s="146">
        <v>120</v>
      </c>
      <c r="F353" s="147">
        <v>2.17</v>
      </c>
      <c r="G353" s="147">
        <v>260.39999999999998</v>
      </c>
      <c r="H353" s="146" t="s">
        <v>396</v>
      </c>
      <c r="I353" s="146" t="s">
        <v>5059</v>
      </c>
      <c r="J353" s="146" t="s">
        <v>5332</v>
      </c>
    </row>
    <row r="354" spans="1:10" ht="45" x14ac:dyDescent="0.25">
      <c r="A354" s="148" t="s">
        <v>5339</v>
      </c>
      <c r="B354" s="146" t="s">
        <v>5370</v>
      </c>
      <c r="C354" s="146" t="s">
        <v>1061</v>
      </c>
      <c r="D354" s="146" t="s">
        <v>5331</v>
      </c>
      <c r="E354" s="146">
        <v>110</v>
      </c>
      <c r="F354" s="147">
        <v>2.9</v>
      </c>
      <c r="G354" s="147">
        <v>319</v>
      </c>
      <c r="H354" s="146" t="s">
        <v>396</v>
      </c>
      <c r="I354" s="146" t="s">
        <v>5059</v>
      </c>
      <c r="J354" s="146" t="s">
        <v>5332</v>
      </c>
    </row>
    <row r="355" spans="1:10" ht="45" x14ac:dyDescent="0.25">
      <c r="A355" s="148" t="s">
        <v>5339</v>
      </c>
      <c r="B355" s="146" t="s">
        <v>5371</v>
      </c>
      <c r="C355" s="146" t="s">
        <v>1061</v>
      </c>
      <c r="D355" s="146" t="s">
        <v>5331</v>
      </c>
      <c r="E355" s="146">
        <v>110</v>
      </c>
      <c r="F355" s="147">
        <v>4.3</v>
      </c>
      <c r="G355" s="147">
        <v>473</v>
      </c>
      <c r="H355" s="146" t="s">
        <v>396</v>
      </c>
      <c r="I355" s="146" t="s">
        <v>5059</v>
      </c>
      <c r="J355" s="146" t="s">
        <v>5332</v>
      </c>
    </row>
    <row r="356" spans="1:10" ht="45" x14ac:dyDescent="0.25">
      <c r="A356" s="148" t="s">
        <v>5339</v>
      </c>
      <c r="B356" s="146" t="s">
        <v>5372</v>
      </c>
      <c r="C356" s="146" t="s">
        <v>1061</v>
      </c>
      <c r="D356" s="146" t="s">
        <v>5331</v>
      </c>
      <c r="E356" s="146">
        <v>110</v>
      </c>
      <c r="F356" s="147">
        <v>5.49</v>
      </c>
      <c r="G356" s="147">
        <v>603.9</v>
      </c>
      <c r="H356" s="146" t="s">
        <v>396</v>
      </c>
      <c r="I356" s="146" t="s">
        <v>5059</v>
      </c>
      <c r="J356" s="146" t="s">
        <v>5332</v>
      </c>
    </row>
    <row r="357" spans="1:10" ht="45" x14ac:dyDescent="0.25">
      <c r="A357" s="148" t="s">
        <v>5339</v>
      </c>
      <c r="B357" s="146" t="s">
        <v>5373</v>
      </c>
      <c r="C357" s="146" t="s">
        <v>1061</v>
      </c>
      <c r="D357" s="146" t="s">
        <v>5331</v>
      </c>
      <c r="E357" s="146">
        <v>110</v>
      </c>
      <c r="F357" s="147">
        <v>4</v>
      </c>
      <c r="G357" s="147">
        <v>440</v>
      </c>
      <c r="H357" s="146" t="s">
        <v>396</v>
      </c>
      <c r="I357" s="146" t="s">
        <v>5059</v>
      </c>
      <c r="J357" s="146" t="s">
        <v>5332</v>
      </c>
    </row>
    <row r="358" spans="1:10" ht="45" x14ac:dyDescent="0.25">
      <c r="A358" s="148" t="s">
        <v>5339</v>
      </c>
      <c r="B358" s="146" t="s">
        <v>5374</v>
      </c>
      <c r="C358" s="146" t="s">
        <v>1061</v>
      </c>
      <c r="D358" s="146" t="s">
        <v>5331</v>
      </c>
      <c r="E358" s="146">
        <v>110</v>
      </c>
      <c r="F358" s="147">
        <v>5.5</v>
      </c>
      <c r="G358" s="147">
        <v>605</v>
      </c>
      <c r="H358" s="146" t="s">
        <v>396</v>
      </c>
      <c r="I358" s="146" t="s">
        <v>5059</v>
      </c>
      <c r="J358" s="146" t="s">
        <v>5332</v>
      </c>
    </row>
    <row r="359" spans="1:10" ht="45" x14ac:dyDescent="0.25">
      <c r="A359" s="148" t="s">
        <v>5339</v>
      </c>
      <c r="B359" s="146" t="s">
        <v>5375</v>
      </c>
      <c r="C359" s="146" t="s">
        <v>1061</v>
      </c>
      <c r="D359" s="146" t="s">
        <v>5331</v>
      </c>
      <c r="E359" s="146">
        <v>110</v>
      </c>
      <c r="F359" s="147">
        <v>7.58</v>
      </c>
      <c r="G359" s="147">
        <v>833.8</v>
      </c>
      <c r="H359" s="146" t="s">
        <v>396</v>
      </c>
      <c r="I359" s="146" t="s">
        <v>5059</v>
      </c>
      <c r="J359" s="146" t="s">
        <v>5332</v>
      </c>
    </row>
    <row r="360" spans="1:10" ht="45" x14ac:dyDescent="0.25">
      <c r="A360" s="148" t="s">
        <v>5339</v>
      </c>
      <c r="B360" s="146" t="s">
        <v>5376</v>
      </c>
      <c r="C360" s="146" t="s">
        <v>1061</v>
      </c>
      <c r="D360" s="146" t="s">
        <v>5331</v>
      </c>
      <c r="E360" s="146">
        <v>110</v>
      </c>
      <c r="F360" s="147">
        <v>15</v>
      </c>
      <c r="G360" s="147">
        <v>1650</v>
      </c>
      <c r="H360" s="146" t="s">
        <v>396</v>
      </c>
      <c r="I360" s="146" t="s">
        <v>5059</v>
      </c>
      <c r="J360" s="146" t="s">
        <v>5332</v>
      </c>
    </row>
    <row r="361" spans="1:10" ht="45" x14ac:dyDescent="0.25">
      <c r="A361" s="148" t="s">
        <v>5339</v>
      </c>
      <c r="B361" s="146" t="s">
        <v>5377</v>
      </c>
      <c r="C361" s="146" t="s">
        <v>1061</v>
      </c>
      <c r="D361" s="146" t="s">
        <v>5331</v>
      </c>
      <c r="E361" s="146">
        <v>110</v>
      </c>
      <c r="F361" s="147">
        <v>11.9</v>
      </c>
      <c r="G361" s="147">
        <v>1309</v>
      </c>
      <c r="H361" s="146" t="s">
        <v>396</v>
      </c>
      <c r="I361" s="146" t="s">
        <v>5059</v>
      </c>
      <c r="J361" s="146" t="s">
        <v>5332</v>
      </c>
    </row>
    <row r="362" spans="1:10" ht="45" x14ac:dyDescent="0.25">
      <c r="A362" s="148" t="s">
        <v>5339</v>
      </c>
      <c r="B362" s="146" t="s">
        <v>5378</v>
      </c>
      <c r="C362" s="146" t="s">
        <v>1061</v>
      </c>
      <c r="D362" s="146" t="s">
        <v>5331</v>
      </c>
      <c r="E362" s="146">
        <v>150</v>
      </c>
      <c r="F362" s="147">
        <v>1.2</v>
      </c>
      <c r="G362" s="147">
        <v>180</v>
      </c>
      <c r="H362" s="146" t="s">
        <v>396</v>
      </c>
      <c r="I362" s="146" t="s">
        <v>5059</v>
      </c>
      <c r="J362" s="146" t="s">
        <v>5332</v>
      </c>
    </row>
    <row r="363" spans="1:10" ht="45" x14ac:dyDescent="0.25">
      <c r="A363" s="148" t="s">
        <v>5339</v>
      </c>
      <c r="B363" s="146" t="s">
        <v>5379</v>
      </c>
      <c r="C363" s="146" t="s">
        <v>1061</v>
      </c>
      <c r="D363" s="146" t="s">
        <v>5331</v>
      </c>
      <c r="E363" s="146">
        <v>150</v>
      </c>
      <c r="F363" s="147">
        <v>1.86</v>
      </c>
      <c r="G363" s="147">
        <v>279</v>
      </c>
      <c r="H363" s="146" t="s">
        <v>396</v>
      </c>
      <c r="I363" s="146" t="s">
        <v>5059</v>
      </c>
      <c r="J363" s="146" t="s">
        <v>5332</v>
      </c>
    </row>
    <row r="364" spans="1:10" ht="45" x14ac:dyDescent="0.25">
      <c r="A364" s="148" t="s">
        <v>5339</v>
      </c>
      <c r="B364" s="146" t="s">
        <v>5380</v>
      </c>
      <c r="C364" s="146" t="s">
        <v>1061</v>
      </c>
      <c r="D364" s="146" t="s">
        <v>5331</v>
      </c>
      <c r="E364" s="146">
        <v>220</v>
      </c>
      <c r="F364" s="147">
        <v>1.1399999999999999</v>
      </c>
      <c r="G364" s="147">
        <v>250.8</v>
      </c>
      <c r="H364" s="146" t="s">
        <v>396</v>
      </c>
      <c r="I364" s="146" t="s">
        <v>5059</v>
      </c>
      <c r="J364" s="146" t="s">
        <v>5332</v>
      </c>
    </row>
    <row r="365" spans="1:10" ht="45" x14ac:dyDescent="0.25">
      <c r="A365" s="148" t="s">
        <v>5339</v>
      </c>
      <c r="B365" s="146" t="s">
        <v>5381</v>
      </c>
      <c r="C365" s="146" t="s">
        <v>1061</v>
      </c>
      <c r="D365" s="146" t="s">
        <v>5331</v>
      </c>
      <c r="E365" s="146">
        <v>130</v>
      </c>
      <c r="F365" s="147">
        <v>1.23</v>
      </c>
      <c r="G365" s="147">
        <v>159.9</v>
      </c>
      <c r="H365" s="146" t="s">
        <v>396</v>
      </c>
      <c r="I365" s="146" t="s">
        <v>5059</v>
      </c>
      <c r="J365" s="146" t="s">
        <v>5332</v>
      </c>
    </row>
    <row r="366" spans="1:10" ht="45" x14ac:dyDescent="0.25">
      <c r="A366" s="148" t="s">
        <v>5339</v>
      </c>
      <c r="B366" s="146" t="s">
        <v>3158</v>
      </c>
      <c r="C366" s="146" t="s">
        <v>1061</v>
      </c>
      <c r="D366" s="146" t="s">
        <v>5331</v>
      </c>
      <c r="E366" s="146">
        <v>220</v>
      </c>
      <c r="F366" s="147">
        <v>0.33</v>
      </c>
      <c r="G366" s="147">
        <v>72.599999999999994</v>
      </c>
      <c r="H366" s="146" t="s">
        <v>396</v>
      </c>
      <c r="I366" s="146" t="s">
        <v>5059</v>
      </c>
      <c r="J366" s="146" t="s">
        <v>5332</v>
      </c>
    </row>
    <row r="367" spans="1:10" ht="45" x14ac:dyDescent="0.25">
      <c r="A367" s="148" t="s">
        <v>5339</v>
      </c>
      <c r="B367" s="146" t="s">
        <v>5382</v>
      </c>
      <c r="C367" s="146" t="s">
        <v>1061</v>
      </c>
      <c r="D367" s="146" t="s">
        <v>5331</v>
      </c>
      <c r="E367" s="146">
        <v>140</v>
      </c>
      <c r="F367" s="147">
        <v>1.35</v>
      </c>
      <c r="G367" s="147">
        <v>189</v>
      </c>
      <c r="H367" s="146" t="s">
        <v>396</v>
      </c>
      <c r="I367" s="146" t="s">
        <v>5059</v>
      </c>
      <c r="J367" s="146" t="s">
        <v>5332</v>
      </c>
    </row>
    <row r="368" spans="1:10" ht="45" x14ac:dyDescent="0.25">
      <c r="A368" s="148" t="s">
        <v>5339</v>
      </c>
      <c r="B368" s="146" t="s">
        <v>3159</v>
      </c>
      <c r="C368" s="146" t="s">
        <v>1061</v>
      </c>
      <c r="D368" s="146" t="s">
        <v>5331</v>
      </c>
      <c r="E368" s="146">
        <v>300</v>
      </c>
      <c r="F368" s="147">
        <v>0.74</v>
      </c>
      <c r="G368" s="147">
        <v>222</v>
      </c>
      <c r="H368" s="146" t="s">
        <v>396</v>
      </c>
      <c r="I368" s="146" t="s">
        <v>5059</v>
      </c>
      <c r="J368" s="146" t="s">
        <v>5332</v>
      </c>
    </row>
    <row r="369" spans="1:10" ht="45" x14ac:dyDescent="0.25">
      <c r="A369" s="148" t="s">
        <v>5339</v>
      </c>
      <c r="B369" s="146" t="s">
        <v>5383</v>
      </c>
      <c r="C369" s="146" t="s">
        <v>1061</v>
      </c>
      <c r="D369" s="146" t="s">
        <v>5331</v>
      </c>
      <c r="E369" s="146">
        <v>120</v>
      </c>
      <c r="F369" s="147">
        <v>2.4900000000000002</v>
      </c>
      <c r="G369" s="147">
        <v>298.8</v>
      </c>
      <c r="H369" s="146" t="s">
        <v>396</v>
      </c>
      <c r="I369" s="146" t="s">
        <v>5059</v>
      </c>
      <c r="J369" s="146" t="s">
        <v>5332</v>
      </c>
    </row>
    <row r="370" spans="1:10" ht="45" x14ac:dyDescent="0.25">
      <c r="A370" s="148" t="s">
        <v>5339</v>
      </c>
      <c r="B370" s="146" t="s">
        <v>5384</v>
      </c>
      <c r="C370" s="146" t="s">
        <v>1061</v>
      </c>
      <c r="D370" s="146" t="s">
        <v>5331</v>
      </c>
      <c r="E370" s="146">
        <v>130</v>
      </c>
      <c r="F370" s="147">
        <v>1.6</v>
      </c>
      <c r="G370" s="147">
        <v>208</v>
      </c>
      <c r="H370" s="146" t="s">
        <v>396</v>
      </c>
      <c r="I370" s="146" t="s">
        <v>5059</v>
      </c>
      <c r="J370" s="146" t="s">
        <v>5332</v>
      </c>
    </row>
    <row r="371" spans="1:10" ht="60" x14ac:dyDescent="0.25">
      <c r="A371" s="148" t="s">
        <v>5339</v>
      </c>
      <c r="B371" s="146" t="s">
        <v>5385</v>
      </c>
      <c r="C371" s="146" t="s">
        <v>1061</v>
      </c>
      <c r="D371" s="146" t="s">
        <v>5331</v>
      </c>
      <c r="E371" s="146">
        <v>110</v>
      </c>
      <c r="F371" s="147">
        <v>2.16</v>
      </c>
      <c r="G371" s="147">
        <v>237.6</v>
      </c>
      <c r="H371" s="146" t="s">
        <v>396</v>
      </c>
      <c r="I371" s="146" t="s">
        <v>5059</v>
      </c>
      <c r="J371" s="146" t="s">
        <v>5332</v>
      </c>
    </row>
    <row r="372" spans="1:10" ht="60" x14ac:dyDescent="0.25">
      <c r="A372" s="148" t="s">
        <v>5339</v>
      </c>
      <c r="B372" s="146" t="s">
        <v>5386</v>
      </c>
      <c r="C372" s="146" t="s">
        <v>1061</v>
      </c>
      <c r="D372" s="146" t="s">
        <v>5331</v>
      </c>
      <c r="E372" s="146">
        <v>140</v>
      </c>
      <c r="F372" s="147">
        <v>2.37</v>
      </c>
      <c r="G372" s="147">
        <v>331.8</v>
      </c>
      <c r="H372" s="146" t="s">
        <v>396</v>
      </c>
      <c r="I372" s="146" t="s">
        <v>5059</v>
      </c>
      <c r="J372" s="146" t="s">
        <v>5332</v>
      </c>
    </row>
    <row r="373" spans="1:10" ht="60" x14ac:dyDescent="0.25">
      <c r="A373" s="148" t="s">
        <v>5339</v>
      </c>
      <c r="B373" s="146" t="s">
        <v>5387</v>
      </c>
      <c r="C373" s="146" t="s">
        <v>1061</v>
      </c>
      <c r="D373" s="146" t="s">
        <v>5331</v>
      </c>
      <c r="E373" s="146">
        <v>110</v>
      </c>
      <c r="F373" s="147">
        <v>3.4</v>
      </c>
      <c r="G373" s="147">
        <v>374</v>
      </c>
      <c r="H373" s="146" t="s">
        <v>396</v>
      </c>
      <c r="I373" s="146" t="s">
        <v>5059</v>
      </c>
      <c r="J373" s="146" t="s">
        <v>5332</v>
      </c>
    </row>
    <row r="374" spans="1:10" ht="60" x14ac:dyDescent="0.25">
      <c r="A374" s="148" t="s">
        <v>5339</v>
      </c>
      <c r="B374" s="146" t="s">
        <v>5388</v>
      </c>
      <c r="C374" s="146" t="s">
        <v>1061</v>
      </c>
      <c r="D374" s="146" t="s">
        <v>5331</v>
      </c>
      <c r="E374" s="146">
        <v>120</v>
      </c>
      <c r="F374" s="147">
        <v>2.25</v>
      </c>
      <c r="G374" s="147">
        <v>270</v>
      </c>
      <c r="H374" s="146" t="s">
        <v>396</v>
      </c>
      <c r="I374" s="146" t="s">
        <v>5059</v>
      </c>
      <c r="J374" s="146" t="s">
        <v>5332</v>
      </c>
    </row>
    <row r="375" spans="1:10" ht="75" x14ac:dyDescent="0.25">
      <c r="A375" s="148" t="s">
        <v>5339</v>
      </c>
      <c r="B375" s="146" t="s">
        <v>5389</v>
      </c>
      <c r="C375" s="146" t="s">
        <v>1061</v>
      </c>
      <c r="D375" s="146" t="s">
        <v>5331</v>
      </c>
      <c r="E375" s="146">
        <v>70</v>
      </c>
      <c r="F375" s="147">
        <v>2.8</v>
      </c>
      <c r="G375" s="147">
        <v>196</v>
      </c>
      <c r="H375" s="146" t="s">
        <v>396</v>
      </c>
      <c r="I375" s="146" t="s">
        <v>5059</v>
      </c>
      <c r="J375" s="146" t="s">
        <v>5332</v>
      </c>
    </row>
    <row r="376" spans="1:10" ht="75" x14ac:dyDescent="0.25">
      <c r="A376" s="148" t="s">
        <v>5339</v>
      </c>
      <c r="B376" s="146" t="s">
        <v>5390</v>
      </c>
      <c r="C376" s="146" t="s">
        <v>1061</v>
      </c>
      <c r="D376" s="146" t="s">
        <v>5331</v>
      </c>
      <c r="E376" s="146">
        <v>90</v>
      </c>
      <c r="F376" s="147">
        <v>3</v>
      </c>
      <c r="G376" s="147">
        <v>270</v>
      </c>
      <c r="H376" s="146" t="s">
        <v>396</v>
      </c>
      <c r="I376" s="146" t="s">
        <v>5059</v>
      </c>
      <c r="J376" s="146" t="s">
        <v>5332</v>
      </c>
    </row>
    <row r="377" spans="1:10" ht="75" x14ac:dyDescent="0.25">
      <c r="A377" s="148" t="s">
        <v>5339</v>
      </c>
      <c r="B377" s="146" t="s">
        <v>5391</v>
      </c>
      <c r="C377" s="146" t="s">
        <v>1061</v>
      </c>
      <c r="D377" s="146" t="s">
        <v>5331</v>
      </c>
      <c r="E377" s="146">
        <v>70</v>
      </c>
      <c r="F377" s="147">
        <v>3.75</v>
      </c>
      <c r="G377" s="147">
        <v>262.5</v>
      </c>
      <c r="H377" s="146" t="s">
        <v>396</v>
      </c>
      <c r="I377" s="146" t="s">
        <v>5059</v>
      </c>
      <c r="J377" s="146" t="s">
        <v>5332</v>
      </c>
    </row>
    <row r="378" spans="1:10" ht="60" x14ac:dyDescent="0.25">
      <c r="A378" s="148" t="s">
        <v>5339</v>
      </c>
      <c r="B378" s="146" t="s">
        <v>5392</v>
      </c>
      <c r="C378" s="146" t="s">
        <v>1061</v>
      </c>
      <c r="D378" s="146" t="s">
        <v>5331</v>
      </c>
      <c r="E378" s="146">
        <v>120</v>
      </c>
      <c r="F378" s="147">
        <v>1.4</v>
      </c>
      <c r="G378" s="147">
        <v>168</v>
      </c>
      <c r="H378" s="146" t="s">
        <v>396</v>
      </c>
      <c r="I378" s="146" t="s">
        <v>5059</v>
      </c>
      <c r="J378" s="146" t="s">
        <v>5332</v>
      </c>
    </row>
    <row r="379" spans="1:10" ht="60" x14ac:dyDescent="0.25">
      <c r="A379" s="148" t="s">
        <v>5339</v>
      </c>
      <c r="B379" s="146" t="s">
        <v>5393</v>
      </c>
      <c r="C379" s="146" t="s">
        <v>1061</v>
      </c>
      <c r="D379" s="146" t="s">
        <v>5331</v>
      </c>
      <c r="E379" s="146">
        <v>130</v>
      </c>
      <c r="F379" s="147">
        <v>1.7</v>
      </c>
      <c r="G379" s="147">
        <v>221</v>
      </c>
      <c r="H379" s="146" t="s">
        <v>396</v>
      </c>
      <c r="I379" s="146" t="s">
        <v>5059</v>
      </c>
      <c r="J379" s="146" t="s">
        <v>5332</v>
      </c>
    </row>
    <row r="380" spans="1:10" ht="45" x14ac:dyDescent="0.25">
      <c r="A380" s="148" t="s">
        <v>5339</v>
      </c>
      <c r="B380" s="146" t="s">
        <v>5394</v>
      </c>
      <c r="C380" s="146" t="s">
        <v>1061</v>
      </c>
      <c r="D380" s="146" t="s">
        <v>5331</v>
      </c>
      <c r="E380" s="146">
        <v>110</v>
      </c>
      <c r="F380" s="147">
        <v>2.4</v>
      </c>
      <c r="G380" s="147">
        <v>264</v>
      </c>
      <c r="H380" s="146" t="s">
        <v>396</v>
      </c>
      <c r="I380" s="146" t="s">
        <v>5059</v>
      </c>
      <c r="J380" s="146" t="s">
        <v>5332</v>
      </c>
    </row>
    <row r="381" spans="1:10" ht="45" x14ac:dyDescent="0.25">
      <c r="A381" s="148" t="s">
        <v>5339</v>
      </c>
      <c r="B381" s="146" t="s">
        <v>5395</v>
      </c>
      <c r="C381" s="146" t="s">
        <v>1061</v>
      </c>
      <c r="D381" s="146" t="s">
        <v>5331</v>
      </c>
      <c r="E381" s="146">
        <v>110</v>
      </c>
      <c r="F381" s="147">
        <v>4.5</v>
      </c>
      <c r="G381" s="147">
        <v>495</v>
      </c>
      <c r="H381" s="146" t="s">
        <v>396</v>
      </c>
      <c r="I381" s="146" t="s">
        <v>5059</v>
      </c>
      <c r="J381" s="146" t="s">
        <v>5332</v>
      </c>
    </row>
    <row r="382" spans="1:10" ht="45" x14ac:dyDescent="0.25">
      <c r="A382" s="148" t="s">
        <v>5339</v>
      </c>
      <c r="B382" s="146" t="s">
        <v>5396</v>
      </c>
      <c r="C382" s="146" t="s">
        <v>1061</v>
      </c>
      <c r="D382" s="146" t="s">
        <v>5331</v>
      </c>
      <c r="E382" s="146">
        <v>110</v>
      </c>
      <c r="F382" s="147">
        <v>5.0999999999999996</v>
      </c>
      <c r="G382" s="147">
        <v>561</v>
      </c>
      <c r="H382" s="146" t="s">
        <v>396</v>
      </c>
      <c r="I382" s="146" t="s">
        <v>5059</v>
      </c>
      <c r="J382" s="146" t="s">
        <v>5332</v>
      </c>
    </row>
    <row r="383" spans="1:10" ht="45" x14ac:dyDescent="0.25">
      <c r="A383" s="148" t="s">
        <v>5339</v>
      </c>
      <c r="B383" s="146" t="s">
        <v>5397</v>
      </c>
      <c r="C383" s="146" t="s">
        <v>1061</v>
      </c>
      <c r="D383" s="146" t="s">
        <v>5331</v>
      </c>
      <c r="E383" s="146">
        <v>110</v>
      </c>
      <c r="F383" s="147">
        <v>8.25</v>
      </c>
      <c r="G383" s="147">
        <v>907.5</v>
      </c>
      <c r="H383" s="146" t="s">
        <v>396</v>
      </c>
      <c r="I383" s="146" t="s">
        <v>5059</v>
      </c>
      <c r="J383" s="146" t="s">
        <v>5332</v>
      </c>
    </row>
    <row r="384" spans="1:10" ht="30" x14ac:dyDescent="0.25">
      <c r="A384" s="148" t="s">
        <v>5339</v>
      </c>
      <c r="B384" s="146" t="s">
        <v>5398</v>
      </c>
      <c r="C384" s="146" t="s">
        <v>1061</v>
      </c>
      <c r="D384" s="146" t="s">
        <v>5331</v>
      </c>
      <c r="E384" s="146">
        <v>230</v>
      </c>
      <c r="F384" s="147">
        <v>1.4</v>
      </c>
      <c r="G384" s="147">
        <v>322</v>
      </c>
      <c r="H384" s="146" t="s">
        <v>396</v>
      </c>
      <c r="I384" s="146" t="s">
        <v>5059</v>
      </c>
      <c r="J384" s="146" t="s">
        <v>5332</v>
      </c>
    </row>
    <row r="385" spans="1:10" ht="30" x14ac:dyDescent="0.25">
      <c r="A385" s="148" t="s">
        <v>5339</v>
      </c>
      <c r="B385" s="146" t="s">
        <v>5399</v>
      </c>
      <c r="C385" s="146" t="s">
        <v>1061</v>
      </c>
      <c r="D385" s="146" t="s">
        <v>5331</v>
      </c>
      <c r="E385" s="146">
        <v>330</v>
      </c>
      <c r="F385" s="147">
        <v>0.4</v>
      </c>
      <c r="G385" s="147">
        <v>132</v>
      </c>
      <c r="H385" s="146" t="s">
        <v>396</v>
      </c>
      <c r="I385" s="146" t="s">
        <v>5059</v>
      </c>
      <c r="J385" s="146" t="s">
        <v>5332</v>
      </c>
    </row>
    <row r="386" spans="1:10" ht="30" x14ac:dyDescent="0.25">
      <c r="A386" s="148" t="s">
        <v>5339</v>
      </c>
      <c r="B386" s="146" t="s">
        <v>5400</v>
      </c>
      <c r="C386" s="146" t="s">
        <v>1061</v>
      </c>
      <c r="D386" s="146" t="s">
        <v>5331</v>
      </c>
      <c r="E386" s="146">
        <v>150</v>
      </c>
      <c r="F386" s="147">
        <v>0.65</v>
      </c>
      <c r="G386" s="147">
        <v>97.5</v>
      </c>
      <c r="H386" s="146" t="s">
        <v>396</v>
      </c>
      <c r="I386" s="146" t="s">
        <v>5059</v>
      </c>
      <c r="J386" s="146" t="s">
        <v>5332</v>
      </c>
    </row>
    <row r="387" spans="1:10" ht="30" x14ac:dyDescent="0.25">
      <c r="A387" s="148" t="s">
        <v>5339</v>
      </c>
      <c r="B387" s="146" t="s">
        <v>5401</v>
      </c>
      <c r="C387" s="146" t="s">
        <v>1061</v>
      </c>
      <c r="D387" s="146" t="s">
        <v>5331</v>
      </c>
      <c r="E387" s="146">
        <v>140</v>
      </c>
      <c r="F387" s="147">
        <v>1.0900000000000001</v>
      </c>
      <c r="G387" s="147">
        <v>152.6</v>
      </c>
      <c r="H387" s="146" t="s">
        <v>396</v>
      </c>
      <c r="I387" s="146" t="s">
        <v>5059</v>
      </c>
      <c r="J387" s="146" t="s">
        <v>5332</v>
      </c>
    </row>
    <row r="388" spans="1:10" ht="30" x14ac:dyDescent="0.25">
      <c r="A388" s="148" t="s">
        <v>5339</v>
      </c>
      <c r="B388" s="146" t="s">
        <v>5402</v>
      </c>
      <c r="C388" s="146" t="s">
        <v>1061</v>
      </c>
      <c r="D388" s="146" t="s">
        <v>5331</v>
      </c>
      <c r="E388" s="146">
        <v>130</v>
      </c>
      <c r="F388" s="147">
        <v>1.7</v>
      </c>
      <c r="G388" s="147">
        <v>221</v>
      </c>
      <c r="H388" s="146" t="s">
        <v>396</v>
      </c>
      <c r="I388" s="146" t="s">
        <v>5059</v>
      </c>
      <c r="J388" s="146" t="s">
        <v>5332</v>
      </c>
    </row>
    <row r="389" spans="1:10" ht="30" x14ac:dyDescent="0.25">
      <c r="A389" s="148" t="s">
        <v>5339</v>
      </c>
      <c r="B389" s="146" t="s">
        <v>5403</v>
      </c>
      <c r="C389" s="146" t="s">
        <v>1061</v>
      </c>
      <c r="D389" s="146" t="s">
        <v>5331</v>
      </c>
      <c r="E389" s="146">
        <v>130</v>
      </c>
      <c r="F389" s="147">
        <v>3.49</v>
      </c>
      <c r="G389" s="147">
        <v>453.7</v>
      </c>
      <c r="H389" s="146" t="s">
        <v>396</v>
      </c>
      <c r="I389" s="146" t="s">
        <v>5059</v>
      </c>
      <c r="J389" s="146" t="s">
        <v>5332</v>
      </c>
    </row>
    <row r="390" spans="1:10" ht="60" x14ac:dyDescent="0.25">
      <c r="A390" s="148" t="s">
        <v>5339</v>
      </c>
      <c r="B390" s="146" t="s">
        <v>5404</v>
      </c>
      <c r="C390" s="146" t="s">
        <v>1061</v>
      </c>
      <c r="D390" s="146" t="s">
        <v>5331</v>
      </c>
      <c r="E390" s="146">
        <v>150</v>
      </c>
      <c r="F390" s="147">
        <v>3.35</v>
      </c>
      <c r="G390" s="147">
        <v>502.5</v>
      </c>
      <c r="H390" s="146" t="s">
        <v>396</v>
      </c>
      <c r="I390" s="146" t="s">
        <v>5059</v>
      </c>
      <c r="J390" s="146" t="s">
        <v>5332</v>
      </c>
    </row>
    <row r="391" spans="1:10" ht="45" x14ac:dyDescent="0.25">
      <c r="A391" s="148" t="s">
        <v>5339</v>
      </c>
      <c r="B391" s="146" t="s">
        <v>5405</v>
      </c>
      <c r="C391" s="146" t="s">
        <v>1061</v>
      </c>
      <c r="D391" s="146" t="s">
        <v>5331</v>
      </c>
      <c r="E391" s="146">
        <v>50</v>
      </c>
      <c r="F391" s="147">
        <v>9.2100000000000009</v>
      </c>
      <c r="G391" s="147">
        <v>460.5</v>
      </c>
      <c r="H391" s="146" t="s">
        <v>396</v>
      </c>
      <c r="I391" s="146" t="s">
        <v>5059</v>
      </c>
      <c r="J391" s="146" t="s">
        <v>5332</v>
      </c>
    </row>
    <row r="392" spans="1:10" ht="45" x14ac:dyDescent="0.25">
      <c r="A392" s="148" t="s">
        <v>5339</v>
      </c>
      <c r="B392" s="146" t="s">
        <v>5406</v>
      </c>
      <c r="C392" s="146" t="s">
        <v>1061</v>
      </c>
      <c r="D392" s="146" t="s">
        <v>5331</v>
      </c>
      <c r="E392" s="146">
        <v>50</v>
      </c>
      <c r="F392" s="147">
        <v>8.5</v>
      </c>
      <c r="G392" s="147">
        <v>425</v>
      </c>
      <c r="H392" s="146" t="s">
        <v>396</v>
      </c>
      <c r="I392" s="146" t="s">
        <v>5059</v>
      </c>
      <c r="J392" s="146" t="s">
        <v>5332</v>
      </c>
    </row>
    <row r="393" spans="1:10" ht="45" x14ac:dyDescent="0.25">
      <c r="A393" s="148" t="s">
        <v>5339</v>
      </c>
      <c r="B393" s="146" t="s">
        <v>5407</v>
      </c>
      <c r="C393" s="146" t="s">
        <v>1061</v>
      </c>
      <c r="D393" s="146" t="s">
        <v>5331</v>
      </c>
      <c r="E393" s="146">
        <v>120</v>
      </c>
      <c r="F393" s="147">
        <v>0.9</v>
      </c>
      <c r="G393" s="147">
        <v>108</v>
      </c>
      <c r="H393" s="146" t="s">
        <v>396</v>
      </c>
      <c r="I393" s="146" t="s">
        <v>5059</v>
      </c>
      <c r="J393" s="146" t="s">
        <v>5332</v>
      </c>
    </row>
    <row r="394" spans="1:10" ht="45" x14ac:dyDescent="0.25">
      <c r="A394" s="148" t="s">
        <v>5339</v>
      </c>
      <c r="B394" s="146" t="s">
        <v>5408</v>
      </c>
      <c r="C394" s="146" t="s">
        <v>1061</v>
      </c>
      <c r="D394" s="146" t="s">
        <v>5331</v>
      </c>
      <c r="E394" s="146">
        <v>130</v>
      </c>
      <c r="F394" s="147">
        <v>1</v>
      </c>
      <c r="G394" s="147">
        <v>130</v>
      </c>
      <c r="H394" s="146" t="s">
        <v>396</v>
      </c>
      <c r="I394" s="146" t="s">
        <v>5059</v>
      </c>
      <c r="J394" s="146" t="s">
        <v>5332</v>
      </c>
    </row>
    <row r="395" spans="1:10" ht="45" x14ac:dyDescent="0.25">
      <c r="A395" s="148" t="s">
        <v>5339</v>
      </c>
      <c r="B395" s="146" t="s">
        <v>5409</v>
      </c>
      <c r="C395" s="146" t="s">
        <v>1061</v>
      </c>
      <c r="D395" s="146" t="s">
        <v>5331</v>
      </c>
      <c r="E395" s="146">
        <v>110</v>
      </c>
      <c r="F395" s="147">
        <v>1.9</v>
      </c>
      <c r="G395" s="147">
        <v>209</v>
      </c>
      <c r="H395" s="146" t="s">
        <v>396</v>
      </c>
      <c r="I395" s="146" t="s">
        <v>5059</v>
      </c>
      <c r="J395" s="146" t="s">
        <v>5332</v>
      </c>
    </row>
    <row r="396" spans="1:10" ht="45" x14ac:dyDescent="0.25">
      <c r="A396" s="148" t="s">
        <v>5339</v>
      </c>
      <c r="B396" s="146" t="s">
        <v>5410</v>
      </c>
      <c r="C396" s="146" t="s">
        <v>1061</v>
      </c>
      <c r="D396" s="146" t="s">
        <v>5331</v>
      </c>
      <c r="E396" s="146">
        <v>110</v>
      </c>
      <c r="F396" s="147">
        <v>1.75</v>
      </c>
      <c r="G396" s="147">
        <v>192.5</v>
      </c>
      <c r="H396" s="146" t="s">
        <v>396</v>
      </c>
      <c r="I396" s="146" t="s">
        <v>5059</v>
      </c>
      <c r="J396" s="146" t="s">
        <v>5332</v>
      </c>
    </row>
    <row r="397" spans="1:10" ht="45" x14ac:dyDescent="0.25">
      <c r="A397" s="148" t="s">
        <v>5339</v>
      </c>
      <c r="B397" s="146" t="s">
        <v>5411</v>
      </c>
      <c r="C397" s="146" t="s">
        <v>1061</v>
      </c>
      <c r="D397" s="146" t="s">
        <v>5331</v>
      </c>
      <c r="E397" s="146">
        <v>110</v>
      </c>
      <c r="F397" s="147">
        <v>2.2000000000000002</v>
      </c>
      <c r="G397" s="147">
        <v>242</v>
      </c>
      <c r="H397" s="146" t="s">
        <v>396</v>
      </c>
      <c r="I397" s="146" t="s">
        <v>5059</v>
      </c>
      <c r="J397" s="146" t="s">
        <v>5332</v>
      </c>
    </row>
    <row r="398" spans="1:10" ht="45" x14ac:dyDescent="0.25">
      <c r="A398" s="148" t="s">
        <v>5339</v>
      </c>
      <c r="B398" s="146" t="s">
        <v>5412</v>
      </c>
      <c r="C398" s="146" t="s">
        <v>1061</v>
      </c>
      <c r="D398" s="146" t="s">
        <v>5331</v>
      </c>
      <c r="E398" s="146">
        <v>110</v>
      </c>
      <c r="F398" s="147">
        <v>6.17</v>
      </c>
      <c r="G398" s="147">
        <v>678.7</v>
      </c>
      <c r="H398" s="146" t="s">
        <v>396</v>
      </c>
      <c r="I398" s="146" t="s">
        <v>5059</v>
      </c>
      <c r="J398" s="146" t="s">
        <v>5332</v>
      </c>
    </row>
    <row r="399" spans="1:10" ht="60" x14ac:dyDescent="0.25">
      <c r="A399" s="148" t="s">
        <v>5339</v>
      </c>
      <c r="B399" s="146" t="s">
        <v>5413</v>
      </c>
      <c r="C399" s="146" t="s">
        <v>1061</v>
      </c>
      <c r="D399" s="146" t="s">
        <v>5331</v>
      </c>
      <c r="E399" s="146">
        <v>50</v>
      </c>
      <c r="F399" s="147">
        <v>3.8</v>
      </c>
      <c r="G399" s="147">
        <v>190</v>
      </c>
      <c r="H399" s="146" t="s">
        <v>396</v>
      </c>
      <c r="I399" s="146" t="s">
        <v>5059</v>
      </c>
      <c r="J399" s="146" t="s">
        <v>5332</v>
      </c>
    </row>
    <row r="400" spans="1:10" ht="60" x14ac:dyDescent="0.25">
      <c r="A400" s="148" t="s">
        <v>5339</v>
      </c>
      <c r="B400" s="146" t="s">
        <v>5414</v>
      </c>
      <c r="C400" s="146" t="s">
        <v>1061</v>
      </c>
      <c r="D400" s="146" t="s">
        <v>5331</v>
      </c>
      <c r="E400" s="146">
        <v>70</v>
      </c>
      <c r="F400" s="147">
        <v>4.26</v>
      </c>
      <c r="G400" s="147">
        <v>298.2</v>
      </c>
      <c r="H400" s="146" t="s">
        <v>396</v>
      </c>
      <c r="I400" s="146" t="s">
        <v>5059</v>
      </c>
      <c r="J400" s="146" t="s">
        <v>5332</v>
      </c>
    </row>
    <row r="401" spans="1:10" ht="60" x14ac:dyDescent="0.25">
      <c r="A401" s="148" t="s">
        <v>5339</v>
      </c>
      <c r="B401" s="146" t="s">
        <v>5415</v>
      </c>
      <c r="C401" s="146" t="s">
        <v>1061</v>
      </c>
      <c r="D401" s="146" t="s">
        <v>5331</v>
      </c>
      <c r="E401" s="146">
        <v>40</v>
      </c>
      <c r="F401" s="147">
        <v>9.5</v>
      </c>
      <c r="G401" s="147">
        <v>380</v>
      </c>
      <c r="H401" s="146" t="s">
        <v>396</v>
      </c>
      <c r="I401" s="146" t="s">
        <v>5059</v>
      </c>
      <c r="J401" s="146" t="s">
        <v>5332</v>
      </c>
    </row>
    <row r="402" spans="1:10" ht="60" x14ac:dyDescent="0.25">
      <c r="A402" s="148" t="s">
        <v>5339</v>
      </c>
      <c r="B402" s="146" t="s">
        <v>5416</v>
      </c>
      <c r="C402" s="146" t="s">
        <v>1061</v>
      </c>
      <c r="D402" s="146" t="s">
        <v>5331</v>
      </c>
      <c r="E402" s="146">
        <v>40</v>
      </c>
      <c r="F402" s="147">
        <v>15</v>
      </c>
      <c r="G402" s="147">
        <v>600</v>
      </c>
      <c r="H402" s="146" t="s">
        <v>396</v>
      </c>
      <c r="I402" s="146" t="s">
        <v>5059</v>
      </c>
      <c r="J402" s="146" t="s">
        <v>5332</v>
      </c>
    </row>
    <row r="403" spans="1:10" ht="60" x14ac:dyDescent="0.25">
      <c r="A403" s="148" t="s">
        <v>5339</v>
      </c>
      <c r="B403" s="146" t="s">
        <v>5417</v>
      </c>
      <c r="C403" s="146" t="s">
        <v>1061</v>
      </c>
      <c r="D403" s="146" t="s">
        <v>5331</v>
      </c>
      <c r="E403" s="146">
        <v>40</v>
      </c>
      <c r="F403" s="147">
        <v>15.85</v>
      </c>
      <c r="G403" s="147">
        <v>634</v>
      </c>
      <c r="H403" s="146" t="s">
        <v>396</v>
      </c>
      <c r="I403" s="146" t="s">
        <v>5059</v>
      </c>
      <c r="J403" s="146" t="s">
        <v>5332</v>
      </c>
    </row>
    <row r="404" spans="1:10" ht="60" x14ac:dyDescent="0.25">
      <c r="A404" s="148" t="s">
        <v>5339</v>
      </c>
      <c r="B404" s="146" t="s">
        <v>5418</v>
      </c>
      <c r="C404" s="146" t="s">
        <v>1061</v>
      </c>
      <c r="D404" s="146" t="s">
        <v>5331</v>
      </c>
      <c r="E404" s="146">
        <v>40</v>
      </c>
      <c r="F404" s="147">
        <v>25.5</v>
      </c>
      <c r="G404" s="147">
        <v>1020</v>
      </c>
      <c r="H404" s="146" t="s">
        <v>396</v>
      </c>
      <c r="I404" s="146" t="s">
        <v>5059</v>
      </c>
      <c r="J404" s="146" t="s">
        <v>5332</v>
      </c>
    </row>
    <row r="405" spans="1:10" ht="30" x14ac:dyDescent="0.25">
      <c r="A405" s="148" t="s">
        <v>5339</v>
      </c>
      <c r="B405" s="146" t="s">
        <v>5419</v>
      </c>
      <c r="C405" s="146" t="s">
        <v>1061</v>
      </c>
      <c r="D405" s="146" t="s">
        <v>5331</v>
      </c>
      <c r="E405" s="146">
        <v>150</v>
      </c>
      <c r="F405" s="147">
        <v>0.44</v>
      </c>
      <c r="G405" s="147">
        <v>66</v>
      </c>
      <c r="H405" s="146" t="s">
        <v>396</v>
      </c>
      <c r="I405" s="146" t="s">
        <v>5059</v>
      </c>
      <c r="J405" s="146" t="s">
        <v>5332</v>
      </c>
    </row>
    <row r="406" spans="1:10" ht="30" x14ac:dyDescent="0.25">
      <c r="A406" s="148" t="s">
        <v>5339</v>
      </c>
      <c r="B406" s="146" t="s">
        <v>5420</v>
      </c>
      <c r="C406" s="146" t="s">
        <v>1061</v>
      </c>
      <c r="D406" s="146" t="s">
        <v>5331</v>
      </c>
      <c r="E406" s="146">
        <v>180</v>
      </c>
      <c r="F406" s="147">
        <v>0.79</v>
      </c>
      <c r="G406" s="147">
        <v>142.19999999999999</v>
      </c>
      <c r="H406" s="146" t="s">
        <v>396</v>
      </c>
      <c r="I406" s="146" t="s">
        <v>5059</v>
      </c>
      <c r="J406" s="146" t="s">
        <v>5332</v>
      </c>
    </row>
    <row r="407" spans="1:10" ht="30" x14ac:dyDescent="0.25">
      <c r="A407" s="148" t="s">
        <v>5339</v>
      </c>
      <c r="B407" s="146" t="s">
        <v>5421</v>
      </c>
      <c r="C407" s="146" t="s">
        <v>1061</v>
      </c>
      <c r="D407" s="146" t="s">
        <v>5331</v>
      </c>
      <c r="E407" s="146">
        <v>130</v>
      </c>
      <c r="F407" s="147">
        <v>3</v>
      </c>
      <c r="G407" s="147">
        <v>390</v>
      </c>
      <c r="H407" s="146" t="s">
        <v>396</v>
      </c>
      <c r="I407" s="146" t="s">
        <v>5059</v>
      </c>
      <c r="J407" s="146" t="s">
        <v>5332</v>
      </c>
    </row>
    <row r="408" spans="1:10" ht="30" x14ac:dyDescent="0.25">
      <c r="A408" s="148" t="s">
        <v>5339</v>
      </c>
      <c r="B408" s="146" t="s">
        <v>5422</v>
      </c>
      <c r="C408" s="146" t="s">
        <v>1061</v>
      </c>
      <c r="D408" s="146" t="s">
        <v>5331</v>
      </c>
      <c r="E408" s="146">
        <v>120</v>
      </c>
      <c r="F408" s="147">
        <v>3.39</v>
      </c>
      <c r="G408" s="147">
        <v>406.8</v>
      </c>
      <c r="H408" s="146" t="s">
        <v>396</v>
      </c>
      <c r="I408" s="146" t="s">
        <v>5059</v>
      </c>
      <c r="J408" s="146" t="s">
        <v>5332</v>
      </c>
    </row>
    <row r="409" spans="1:10" ht="30" x14ac:dyDescent="0.25">
      <c r="A409" s="148" t="s">
        <v>5339</v>
      </c>
      <c r="B409" s="146" t="s">
        <v>5423</v>
      </c>
      <c r="C409" s="146" t="s">
        <v>1061</v>
      </c>
      <c r="D409" s="146" t="s">
        <v>5331</v>
      </c>
      <c r="E409" s="146">
        <v>120</v>
      </c>
      <c r="F409" s="147">
        <v>4.5999999999999996</v>
      </c>
      <c r="G409" s="147">
        <v>552</v>
      </c>
      <c r="H409" s="146" t="s">
        <v>396</v>
      </c>
      <c r="I409" s="146" t="s">
        <v>5059</v>
      </c>
      <c r="J409" s="146" t="s">
        <v>5332</v>
      </c>
    </row>
    <row r="410" spans="1:10" ht="30" x14ac:dyDescent="0.25">
      <c r="A410" s="148" t="s">
        <v>5339</v>
      </c>
      <c r="B410" s="146" t="s">
        <v>5424</v>
      </c>
      <c r="C410" s="146" t="s">
        <v>1061</v>
      </c>
      <c r="D410" s="146" t="s">
        <v>5331</v>
      </c>
      <c r="E410" s="146">
        <v>120</v>
      </c>
      <c r="F410" s="147">
        <v>7</v>
      </c>
      <c r="G410" s="147">
        <v>840</v>
      </c>
      <c r="H410" s="146" t="s">
        <v>396</v>
      </c>
      <c r="I410" s="146" t="s">
        <v>5059</v>
      </c>
      <c r="J410" s="146" t="s">
        <v>5332</v>
      </c>
    </row>
    <row r="411" spans="1:10" ht="60" x14ac:dyDescent="0.25">
      <c r="A411" s="148" t="s">
        <v>5339</v>
      </c>
      <c r="B411" s="146" t="s">
        <v>5425</v>
      </c>
      <c r="C411" s="146" t="s">
        <v>1061</v>
      </c>
      <c r="D411" s="146" t="s">
        <v>5331</v>
      </c>
      <c r="E411" s="146">
        <v>60</v>
      </c>
      <c r="F411" s="147">
        <v>27.9</v>
      </c>
      <c r="G411" s="147">
        <v>1674</v>
      </c>
      <c r="H411" s="146" t="s">
        <v>396</v>
      </c>
      <c r="I411" s="146" t="s">
        <v>5059</v>
      </c>
      <c r="J411" s="146" t="s">
        <v>5332</v>
      </c>
    </row>
    <row r="412" spans="1:10" ht="60" x14ac:dyDescent="0.25">
      <c r="A412" s="148" t="s">
        <v>5339</v>
      </c>
      <c r="B412" s="146" t="s">
        <v>5426</v>
      </c>
      <c r="C412" s="146" t="s">
        <v>1061</v>
      </c>
      <c r="D412" s="146" t="s">
        <v>5331</v>
      </c>
      <c r="E412" s="146">
        <v>60</v>
      </c>
      <c r="F412" s="147">
        <v>17.96</v>
      </c>
      <c r="G412" s="147">
        <v>1077.5999999999999</v>
      </c>
      <c r="H412" s="146" t="s">
        <v>396</v>
      </c>
      <c r="I412" s="146" t="s">
        <v>5059</v>
      </c>
      <c r="J412" s="146" t="s">
        <v>5332</v>
      </c>
    </row>
    <row r="413" spans="1:10" ht="60" x14ac:dyDescent="0.25">
      <c r="A413" s="148" t="s">
        <v>5339</v>
      </c>
      <c r="B413" s="146" t="s">
        <v>5427</v>
      </c>
      <c r="C413" s="146" t="s">
        <v>1061</v>
      </c>
      <c r="D413" s="146" t="s">
        <v>5331</v>
      </c>
      <c r="E413" s="146">
        <v>60</v>
      </c>
      <c r="F413" s="147">
        <v>37.99</v>
      </c>
      <c r="G413" s="147">
        <v>2279.4</v>
      </c>
      <c r="H413" s="146" t="s">
        <v>396</v>
      </c>
      <c r="I413" s="146" t="s">
        <v>5059</v>
      </c>
      <c r="J413" s="146" t="s">
        <v>5332</v>
      </c>
    </row>
    <row r="414" spans="1:10" ht="60" x14ac:dyDescent="0.25">
      <c r="A414" s="148" t="s">
        <v>5339</v>
      </c>
      <c r="B414" s="146" t="s">
        <v>5428</v>
      </c>
      <c r="C414" s="146" t="s">
        <v>1061</v>
      </c>
      <c r="D414" s="146" t="s">
        <v>5331</v>
      </c>
      <c r="E414" s="146">
        <v>60</v>
      </c>
      <c r="F414" s="147">
        <v>70.95</v>
      </c>
      <c r="G414" s="147">
        <v>4257</v>
      </c>
      <c r="H414" s="146" t="s">
        <v>396</v>
      </c>
      <c r="I414" s="146" t="s">
        <v>5059</v>
      </c>
      <c r="J414" s="146" t="s">
        <v>5332</v>
      </c>
    </row>
    <row r="415" spans="1:10" ht="60" x14ac:dyDescent="0.25">
      <c r="A415" s="148" t="s">
        <v>5339</v>
      </c>
      <c r="B415" s="146" t="s">
        <v>5429</v>
      </c>
      <c r="C415" s="146" t="s">
        <v>1061</v>
      </c>
      <c r="D415" s="146" t="s">
        <v>5331</v>
      </c>
      <c r="E415" s="146">
        <v>60</v>
      </c>
      <c r="F415" s="147">
        <v>64.66</v>
      </c>
      <c r="G415" s="147">
        <v>3879.6</v>
      </c>
      <c r="H415" s="146" t="s">
        <v>396</v>
      </c>
      <c r="I415" s="146" t="s">
        <v>5059</v>
      </c>
      <c r="J415" s="146" t="s">
        <v>5332</v>
      </c>
    </row>
    <row r="416" spans="1:10" ht="60" x14ac:dyDescent="0.25">
      <c r="A416" s="148" t="s">
        <v>5339</v>
      </c>
      <c r="B416" s="146" t="s">
        <v>5430</v>
      </c>
      <c r="C416" s="146" t="s">
        <v>1061</v>
      </c>
      <c r="D416" s="146" t="s">
        <v>5331</v>
      </c>
      <c r="E416" s="146">
        <v>60</v>
      </c>
      <c r="F416" s="147">
        <v>97</v>
      </c>
      <c r="G416" s="147">
        <v>5820</v>
      </c>
      <c r="H416" s="146" t="s">
        <v>396</v>
      </c>
      <c r="I416" s="146" t="s">
        <v>5059</v>
      </c>
      <c r="J416" s="146" t="s">
        <v>5332</v>
      </c>
    </row>
    <row r="417" spans="1:10" ht="45" x14ac:dyDescent="0.25">
      <c r="A417" s="148" t="s">
        <v>5431</v>
      </c>
      <c r="B417" s="146" t="s">
        <v>5432</v>
      </c>
      <c r="C417" s="146" t="s">
        <v>1061</v>
      </c>
      <c r="D417" s="146" t="s">
        <v>5331</v>
      </c>
      <c r="E417" s="146">
        <v>50</v>
      </c>
      <c r="F417" s="147">
        <v>23.55</v>
      </c>
      <c r="G417" s="147">
        <v>1177.5</v>
      </c>
      <c r="H417" s="146" t="s">
        <v>396</v>
      </c>
      <c r="I417" s="146" t="s">
        <v>5059</v>
      </c>
      <c r="J417" s="146" t="s">
        <v>5332</v>
      </c>
    </row>
    <row r="418" spans="1:10" ht="45" x14ac:dyDescent="0.25">
      <c r="A418" s="148" t="s">
        <v>5431</v>
      </c>
      <c r="B418" s="146" t="s">
        <v>5433</v>
      </c>
      <c r="C418" s="146" t="s">
        <v>1061</v>
      </c>
      <c r="D418" s="146" t="s">
        <v>5331</v>
      </c>
      <c r="E418" s="146">
        <v>80</v>
      </c>
      <c r="F418" s="147">
        <v>20</v>
      </c>
      <c r="G418" s="147">
        <v>1600</v>
      </c>
      <c r="H418" s="146" t="s">
        <v>396</v>
      </c>
      <c r="I418" s="146" t="s">
        <v>5059</v>
      </c>
      <c r="J418" s="146" t="s">
        <v>5332</v>
      </c>
    </row>
    <row r="419" spans="1:10" ht="75" x14ac:dyDescent="0.25">
      <c r="A419" s="148" t="s">
        <v>5431</v>
      </c>
      <c r="B419" s="146" t="s">
        <v>5434</v>
      </c>
      <c r="C419" s="146" t="s">
        <v>1061</v>
      </c>
      <c r="D419" s="146" t="s">
        <v>5435</v>
      </c>
      <c r="E419" s="146">
        <v>35</v>
      </c>
      <c r="F419" s="147">
        <v>428</v>
      </c>
      <c r="G419" s="147">
        <v>14980</v>
      </c>
      <c r="H419" s="146" t="s">
        <v>396</v>
      </c>
      <c r="I419" s="146" t="s">
        <v>5059</v>
      </c>
      <c r="J419" s="146" t="s">
        <v>5332</v>
      </c>
    </row>
    <row r="420" spans="1:10" ht="45" x14ac:dyDescent="0.25">
      <c r="A420" s="148" t="s">
        <v>5431</v>
      </c>
      <c r="B420" s="146" t="s">
        <v>5436</v>
      </c>
      <c r="C420" s="146" t="s">
        <v>1061</v>
      </c>
      <c r="D420" s="146" t="s">
        <v>434</v>
      </c>
      <c r="E420" s="146">
        <v>22</v>
      </c>
      <c r="F420" s="147">
        <v>18.47</v>
      </c>
      <c r="G420" s="147">
        <v>406.34</v>
      </c>
      <c r="H420" s="146" t="s">
        <v>396</v>
      </c>
      <c r="I420" s="146" t="s">
        <v>5059</v>
      </c>
      <c r="J420" s="146" t="s">
        <v>5332</v>
      </c>
    </row>
    <row r="421" spans="1:10" ht="45" x14ac:dyDescent="0.25">
      <c r="A421" s="148" t="s">
        <v>5431</v>
      </c>
      <c r="B421" s="146" t="s">
        <v>5437</v>
      </c>
      <c r="C421" s="146" t="s">
        <v>1061</v>
      </c>
      <c r="D421" s="146" t="s">
        <v>434</v>
      </c>
      <c r="E421" s="146">
        <v>20</v>
      </c>
      <c r="F421" s="147">
        <v>18</v>
      </c>
      <c r="G421" s="147">
        <v>360</v>
      </c>
      <c r="H421" s="146" t="s">
        <v>396</v>
      </c>
      <c r="I421" s="146" t="s">
        <v>5059</v>
      </c>
      <c r="J421" s="146" t="s">
        <v>5332</v>
      </c>
    </row>
    <row r="422" spans="1:10" ht="45" x14ac:dyDescent="0.25">
      <c r="A422" s="148" t="s">
        <v>5431</v>
      </c>
      <c r="B422" s="146" t="s">
        <v>5438</v>
      </c>
      <c r="C422" s="146" t="s">
        <v>1061</v>
      </c>
      <c r="D422" s="146" t="s">
        <v>434</v>
      </c>
      <c r="E422" s="146">
        <v>20</v>
      </c>
      <c r="F422" s="147">
        <v>24.5</v>
      </c>
      <c r="G422" s="147">
        <v>490</v>
      </c>
      <c r="H422" s="146" t="s">
        <v>396</v>
      </c>
      <c r="I422" s="146" t="s">
        <v>5059</v>
      </c>
      <c r="J422" s="146" t="s">
        <v>5332</v>
      </c>
    </row>
    <row r="423" spans="1:10" ht="45" x14ac:dyDescent="0.25">
      <c r="A423" s="148" t="s">
        <v>5431</v>
      </c>
      <c r="B423" s="146" t="s">
        <v>5439</v>
      </c>
      <c r="C423" s="146" t="s">
        <v>1061</v>
      </c>
      <c r="D423" s="146" t="s">
        <v>434</v>
      </c>
      <c r="E423" s="146">
        <v>20</v>
      </c>
      <c r="F423" s="147">
        <v>23.85</v>
      </c>
      <c r="G423" s="147">
        <v>477</v>
      </c>
      <c r="H423" s="146" t="s">
        <v>396</v>
      </c>
      <c r="I423" s="146" t="s">
        <v>5059</v>
      </c>
      <c r="J423" s="146" t="s">
        <v>5332</v>
      </c>
    </row>
    <row r="424" spans="1:10" ht="60" x14ac:dyDescent="0.25">
      <c r="A424" s="148" t="s">
        <v>5431</v>
      </c>
      <c r="B424" s="146" t="s">
        <v>5440</v>
      </c>
      <c r="C424" s="146" t="s">
        <v>1061</v>
      </c>
      <c r="D424" s="146" t="s">
        <v>5435</v>
      </c>
      <c r="E424" s="146">
        <v>10</v>
      </c>
      <c r="F424" s="147">
        <v>495</v>
      </c>
      <c r="G424" s="147">
        <v>4950</v>
      </c>
      <c r="H424" s="146" t="s">
        <v>396</v>
      </c>
      <c r="I424" s="146" t="s">
        <v>5059</v>
      </c>
      <c r="J424" s="146" t="s">
        <v>5332</v>
      </c>
    </row>
    <row r="425" spans="1:10" ht="30" x14ac:dyDescent="0.25">
      <c r="A425" s="148" t="s">
        <v>5431</v>
      </c>
      <c r="B425" s="146" t="s">
        <v>5441</v>
      </c>
      <c r="C425" s="146" t="s">
        <v>1061</v>
      </c>
      <c r="D425" s="146" t="s">
        <v>434</v>
      </c>
      <c r="E425" s="146">
        <v>10</v>
      </c>
      <c r="F425" s="147">
        <v>11.8</v>
      </c>
      <c r="G425" s="147">
        <v>118</v>
      </c>
      <c r="H425" s="146" t="s">
        <v>396</v>
      </c>
      <c r="I425" s="146" t="s">
        <v>5059</v>
      </c>
      <c r="J425" s="146" t="s">
        <v>5332</v>
      </c>
    </row>
    <row r="426" spans="1:10" ht="30" x14ac:dyDescent="0.25">
      <c r="A426" s="148" t="s">
        <v>5431</v>
      </c>
      <c r="B426" s="146" t="s">
        <v>5442</v>
      </c>
      <c r="C426" s="146" t="s">
        <v>1061</v>
      </c>
      <c r="D426" s="146" t="s">
        <v>434</v>
      </c>
      <c r="E426" s="146">
        <v>10</v>
      </c>
      <c r="F426" s="147">
        <v>12.8</v>
      </c>
      <c r="G426" s="147">
        <v>128</v>
      </c>
      <c r="H426" s="146" t="s">
        <v>396</v>
      </c>
      <c r="I426" s="146" t="s">
        <v>5059</v>
      </c>
      <c r="J426" s="146" t="s">
        <v>5332</v>
      </c>
    </row>
    <row r="427" spans="1:10" ht="30" x14ac:dyDescent="0.25">
      <c r="A427" s="148" t="s">
        <v>5431</v>
      </c>
      <c r="B427" s="146" t="s">
        <v>5443</v>
      </c>
      <c r="C427" s="146" t="s">
        <v>1061</v>
      </c>
      <c r="D427" s="146" t="s">
        <v>434</v>
      </c>
      <c r="E427" s="146">
        <v>80</v>
      </c>
      <c r="F427" s="147">
        <v>16.97</v>
      </c>
      <c r="G427" s="147">
        <v>1357.6</v>
      </c>
      <c r="H427" s="146" t="s">
        <v>396</v>
      </c>
      <c r="I427" s="146" t="s">
        <v>5059</v>
      </c>
      <c r="J427" s="146" t="s">
        <v>5332</v>
      </c>
    </row>
    <row r="428" spans="1:10" ht="30" x14ac:dyDescent="0.25">
      <c r="A428" s="148" t="s">
        <v>5431</v>
      </c>
      <c r="B428" s="146" t="s">
        <v>5444</v>
      </c>
      <c r="C428" s="146" t="s">
        <v>1061</v>
      </c>
      <c r="D428" s="146" t="s">
        <v>434</v>
      </c>
      <c r="E428" s="146">
        <v>80</v>
      </c>
      <c r="F428" s="147">
        <v>11.15</v>
      </c>
      <c r="G428" s="147">
        <v>892</v>
      </c>
      <c r="H428" s="146" t="s">
        <v>396</v>
      </c>
      <c r="I428" s="146" t="s">
        <v>5059</v>
      </c>
      <c r="J428" s="146" t="s">
        <v>5332</v>
      </c>
    </row>
    <row r="429" spans="1:10" ht="45" x14ac:dyDescent="0.25">
      <c r="A429" s="148" t="s">
        <v>5431</v>
      </c>
      <c r="B429" s="146" t="s">
        <v>5445</v>
      </c>
      <c r="C429" s="146" t="s">
        <v>1061</v>
      </c>
      <c r="D429" s="146" t="s">
        <v>5331</v>
      </c>
      <c r="E429" s="146">
        <v>15</v>
      </c>
      <c r="F429" s="147">
        <v>10.5</v>
      </c>
      <c r="G429" s="147">
        <v>157.5</v>
      </c>
      <c r="H429" s="146" t="s">
        <v>396</v>
      </c>
      <c r="I429" s="146" t="s">
        <v>5059</v>
      </c>
      <c r="J429" s="146" t="s">
        <v>5332</v>
      </c>
    </row>
    <row r="430" spans="1:10" ht="45" x14ac:dyDescent="0.25">
      <c r="A430" s="148" t="s">
        <v>5431</v>
      </c>
      <c r="B430" s="146" t="s">
        <v>5446</v>
      </c>
      <c r="C430" s="146" t="s">
        <v>1061</v>
      </c>
      <c r="D430" s="146" t="s">
        <v>5331</v>
      </c>
      <c r="E430" s="146">
        <v>30</v>
      </c>
      <c r="F430" s="147">
        <v>39.5</v>
      </c>
      <c r="G430" s="147">
        <v>1185</v>
      </c>
      <c r="H430" s="146" t="s">
        <v>396</v>
      </c>
      <c r="I430" s="146" t="s">
        <v>5059</v>
      </c>
      <c r="J430" s="146" t="s">
        <v>5332</v>
      </c>
    </row>
    <row r="431" spans="1:10" ht="45" x14ac:dyDescent="0.25">
      <c r="A431" s="148" t="s">
        <v>5431</v>
      </c>
      <c r="B431" s="146" t="s">
        <v>5447</v>
      </c>
      <c r="C431" s="146" t="s">
        <v>1061</v>
      </c>
      <c r="D431" s="146" t="s">
        <v>5331</v>
      </c>
      <c r="E431" s="146">
        <v>8</v>
      </c>
      <c r="F431" s="147">
        <v>305</v>
      </c>
      <c r="G431" s="147">
        <v>2440</v>
      </c>
      <c r="H431" s="146" t="s">
        <v>396</v>
      </c>
      <c r="I431" s="146" t="s">
        <v>5059</v>
      </c>
      <c r="J431" s="146" t="s">
        <v>5332</v>
      </c>
    </row>
    <row r="432" spans="1:10" ht="45" x14ac:dyDescent="0.25">
      <c r="A432" s="148" t="s">
        <v>5448</v>
      </c>
      <c r="B432" s="146" t="s">
        <v>5449</v>
      </c>
      <c r="C432" s="146" t="s">
        <v>1061</v>
      </c>
      <c r="D432" s="146" t="s">
        <v>5331</v>
      </c>
      <c r="E432" s="146">
        <v>80</v>
      </c>
      <c r="F432" s="147">
        <v>6.66</v>
      </c>
      <c r="G432" s="147">
        <v>532.79999999999995</v>
      </c>
      <c r="H432" s="146" t="s">
        <v>396</v>
      </c>
      <c r="I432" s="146" t="s">
        <v>5059</v>
      </c>
      <c r="J432" s="146" t="s">
        <v>5332</v>
      </c>
    </row>
    <row r="433" spans="1:10" ht="75" x14ac:dyDescent="0.25">
      <c r="A433" s="148" t="s">
        <v>5448</v>
      </c>
      <c r="B433" s="146" t="s">
        <v>5450</v>
      </c>
      <c r="C433" s="146" t="s">
        <v>1061</v>
      </c>
      <c r="D433" s="146" t="s">
        <v>5331</v>
      </c>
      <c r="E433" s="146">
        <v>30</v>
      </c>
      <c r="F433" s="147">
        <v>78</v>
      </c>
      <c r="G433" s="147">
        <v>2340</v>
      </c>
      <c r="H433" s="146" t="s">
        <v>396</v>
      </c>
      <c r="I433" s="146" t="s">
        <v>5059</v>
      </c>
      <c r="J433" s="146" t="s">
        <v>5332</v>
      </c>
    </row>
    <row r="434" spans="1:10" ht="75" x14ac:dyDescent="0.25">
      <c r="A434" s="148" t="s">
        <v>5448</v>
      </c>
      <c r="B434" s="146" t="s">
        <v>5451</v>
      </c>
      <c r="C434" s="146" t="s">
        <v>1061</v>
      </c>
      <c r="D434" s="146" t="s">
        <v>5331</v>
      </c>
      <c r="E434" s="146">
        <v>5</v>
      </c>
      <c r="F434" s="147">
        <v>77.5</v>
      </c>
      <c r="G434" s="147">
        <v>387.5</v>
      </c>
      <c r="H434" s="146" t="s">
        <v>396</v>
      </c>
      <c r="I434" s="146" t="s">
        <v>5059</v>
      </c>
      <c r="J434" s="146" t="s">
        <v>5332</v>
      </c>
    </row>
    <row r="435" spans="1:10" ht="60" x14ac:dyDescent="0.25">
      <c r="A435" s="148" t="s">
        <v>5448</v>
      </c>
      <c r="B435" s="146" t="s">
        <v>5452</v>
      </c>
      <c r="C435" s="146" t="s">
        <v>1061</v>
      </c>
      <c r="D435" s="146" t="s">
        <v>5331</v>
      </c>
      <c r="E435" s="146">
        <v>70</v>
      </c>
      <c r="F435" s="147">
        <v>32</v>
      </c>
      <c r="G435" s="147">
        <v>2240</v>
      </c>
      <c r="H435" s="146" t="s">
        <v>396</v>
      </c>
      <c r="I435" s="146" t="s">
        <v>5059</v>
      </c>
      <c r="J435" s="146" t="s">
        <v>5332</v>
      </c>
    </row>
    <row r="436" spans="1:10" ht="60" x14ac:dyDescent="0.25">
      <c r="A436" s="148" t="s">
        <v>5448</v>
      </c>
      <c r="B436" s="146" t="s">
        <v>5453</v>
      </c>
      <c r="C436" s="146" t="s">
        <v>1061</v>
      </c>
      <c r="D436" s="146" t="s">
        <v>5331</v>
      </c>
      <c r="E436" s="146">
        <v>50</v>
      </c>
      <c r="F436" s="147">
        <v>33.64</v>
      </c>
      <c r="G436" s="147">
        <v>1682</v>
      </c>
      <c r="H436" s="146" t="s">
        <v>396</v>
      </c>
      <c r="I436" s="146" t="s">
        <v>5059</v>
      </c>
      <c r="J436" s="146" t="s">
        <v>5332</v>
      </c>
    </row>
    <row r="437" spans="1:10" ht="105" x14ac:dyDescent="0.25">
      <c r="A437" s="148" t="s">
        <v>5448</v>
      </c>
      <c r="B437" s="146" t="s">
        <v>5454</v>
      </c>
      <c r="C437" s="146" t="s">
        <v>1061</v>
      </c>
      <c r="D437" s="146" t="s">
        <v>5331</v>
      </c>
      <c r="E437" s="146">
        <v>30</v>
      </c>
      <c r="F437" s="147">
        <v>19.86</v>
      </c>
      <c r="G437" s="147">
        <v>595.79999999999995</v>
      </c>
      <c r="H437" s="146" t="s">
        <v>396</v>
      </c>
      <c r="I437" s="146" t="s">
        <v>5059</v>
      </c>
      <c r="J437" s="146" t="s">
        <v>5332</v>
      </c>
    </row>
    <row r="438" spans="1:10" ht="45" x14ac:dyDescent="0.25">
      <c r="A438" s="148" t="s">
        <v>5448</v>
      </c>
      <c r="B438" s="146" t="s">
        <v>3122</v>
      </c>
      <c r="C438" s="146" t="s">
        <v>1061</v>
      </c>
      <c r="D438" s="146" t="s">
        <v>5331</v>
      </c>
      <c r="E438" s="146">
        <v>70</v>
      </c>
      <c r="F438" s="147">
        <v>33</v>
      </c>
      <c r="G438" s="147">
        <v>2310</v>
      </c>
      <c r="H438" s="146" t="s">
        <v>396</v>
      </c>
      <c r="I438" s="146" t="s">
        <v>5059</v>
      </c>
      <c r="J438" s="146" t="s">
        <v>5332</v>
      </c>
    </row>
    <row r="439" spans="1:10" ht="60" x14ac:dyDescent="0.25">
      <c r="A439" s="148" t="s">
        <v>5448</v>
      </c>
      <c r="B439" s="146" t="s">
        <v>5455</v>
      </c>
      <c r="C439" s="146" t="s">
        <v>1061</v>
      </c>
      <c r="D439" s="146" t="s">
        <v>5331</v>
      </c>
      <c r="E439" s="146">
        <v>30</v>
      </c>
      <c r="F439" s="147">
        <v>80</v>
      </c>
      <c r="G439" s="147">
        <v>2400</v>
      </c>
      <c r="H439" s="146" t="s">
        <v>396</v>
      </c>
      <c r="I439" s="146" t="s">
        <v>5059</v>
      </c>
      <c r="J439" s="146" t="s">
        <v>5332</v>
      </c>
    </row>
    <row r="440" spans="1:10" ht="60" x14ac:dyDescent="0.25">
      <c r="A440" s="148" t="s">
        <v>5448</v>
      </c>
      <c r="B440" s="146" t="s">
        <v>5456</v>
      </c>
      <c r="C440" s="146" t="s">
        <v>1061</v>
      </c>
      <c r="D440" s="146" t="s">
        <v>5331</v>
      </c>
      <c r="E440" s="146">
        <v>30</v>
      </c>
      <c r="F440" s="147">
        <v>125.49</v>
      </c>
      <c r="G440" s="147">
        <v>3764.7</v>
      </c>
      <c r="H440" s="146" t="s">
        <v>396</v>
      </c>
      <c r="I440" s="146" t="s">
        <v>5059</v>
      </c>
      <c r="J440" s="146" t="s">
        <v>5332</v>
      </c>
    </row>
    <row r="441" spans="1:10" ht="60" x14ac:dyDescent="0.25">
      <c r="A441" s="148" t="s">
        <v>5448</v>
      </c>
      <c r="B441" s="146" t="s">
        <v>5457</v>
      </c>
      <c r="C441" s="146" t="s">
        <v>1061</v>
      </c>
      <c r="D441" s="146" t="s">
        <v>5331</v>
      </c>
      <c r="E441" s="146">
        <v>45</v>
      </c>
      <c r="F441" s="147">
        <v>25</v>
      </c>
      <c r="G441" s="147">
        <v>1125</v>
      </c>
      <c r="H441" s="146" t="s">
        <v>396</v>
      </c>
      <c r="I441" s="146" t="s">
        <v>5059</v>
      </c>
      <c r="J441" s="146" t="s">
        <v>5332</v>
      </c>
    </row>
    <row r="442" spans="1:10" ht="30" x14ac:dyDescent="0.25">
      <c r="A442" s="148" t="s">
        <v>5448</v>
      </c>
      <c r="B442" s="146" t="s">
        <v>5458</v>
      </c>
      <c r="C442" s="146" t="s">
        <v>1061</v>
      </c>
      <c r="D442" s="146" t="s">
        <v>5331</v>
      </c>
      <c r="E442" s="146">
        <v>40</v>
      </c>
      <c r="F442" s="147">
        <v>5.86</v>
      </c>
      <c r="G442" s="147">
        <v>234.4</v>
      </c>
      <c r="H442" s="146" t="s">
        <v>396</v>
      </c>
      <c r="I442" s="146" t="s">
        <v>5059</v>
      </c>
      <c r="J442" s="146" t="s">
        <v>5332</v>
      </c>
    </row>
    <row r="443" spans="1:10" ht="30" x14ac:dyDescent="0.25">
      <c r="A443" s="148" t="s">
        <v>5448</v>
      </c>
      <c r="B443" s="146" t="s">
        <v>5459</v>
      </c>
      <c r="C443" s="146" t="s">
        <v>1061</v>
      </c>
      <c r="D443" s="146" t="s">
        <v>5331</v>
      </c>
      <c r="E443" s="146">
        <v>90</v>
      </c>
      <c r="F443" s="147">
        <v>4.9000000000000004</v>
      </c>
      <c r="G443" s="147">
        <v>441</v>
      </c>
      <c r="H443" s="146" t="s">
        <v>396</v>
      </c>
      <c r="I443" s="146" t="s">
        <v>5059</v>
      </c>
      <c r="J443" s="146" t="s">
        <v>5332</v>
      </c>
    </row>
    <row r="444" spans="1:10" ht="30" x14ac:dyDescent="0.25">
      <c r="A444" s="148" t="s">
        <v>5448</v>
      </c>
      <c r="B444" s="146" t="s">
        <v>5460</v>
      </c>
      <c r="C444" s="146" t="s">
        <v>1061</v>
      </c>
      <c r="D444" s="146" t="s">
        <v>5331</v>
      </c>
      <c r="E444" s="146">
        <v>70</v>
      </c>
      <c r="F444" s="147">
        <v>3.92</v>
      </c>
      <c r="G444" s="147">
        <v>274.39999999999998</v>
      </c>
      <c r="H444" s="146" t="s">
        <v>396</v>
      </c>
      <c r="I444" s="146" t="s">
        <v>5059</v>
      </c>
      <c r="J444" s="146" t="s">
        <v>5332</v>
      </c>
    </row>
    <row r="445" spans="1:10" ht="90" x14ac:dyDescent="0.25">
      <c r="A445" s="148" t="s">
        <v>5448</v>
      </c>
      <c r="B445" s="146" t="s">
        <v>5461</v>
      </c>
      <c r="C445" s="146" t="s">
        <v>1061</v>
      </c>
      <c r="D445" s="146" t="s">
        <v>5331</v>
      </c>
      <c r="E445" s="146">
        <v>10</v>
      </c>
      <c r="F445" s="147">
        <v>240</v>
      </c>
      <c r="G445" s="147">
        <v>2400</v>
      </c>
      <c r="H445" s="146" t="s">
        <v>396</v>
      </c>
      <c r="I445" s="146" t="s">
        <v>5059</v>
      </c>
      <c r="J445" s="146" t="s">
        <v>5332</v>
      </c>
    </row>
    <row r="446" spans="1:10" ht="105" x14ac:dyDescent="0.25">
      <c r="A446" s="148" t="s">
        <v>5448</v>
      </c>
      <c r="B446" s="146" t="s">
        <v>5462</v>
      </c>
      <c r="C446" s="146" t="s">
        <v>1061</v>
      </c>
      <c r="D446" s="146" t="s">
        <v>5331</v>
      </c>
      <c r="E446" s="146">
        <v>10</v>
      </c>
      <c r="F446" s="147">
        <v>48.9</v>
      </c>
      <c r="G446" s="147">
        <v>489</v>
      </c>
      <c r="H446" s="146" t="s">
        <v>396</v>
      </c>
      <c r="I446" s="146" t="s">
        <v>5059</v>
      </c>
      <c r="J446" s="146" t="s">
        <v>5332</v>
      </c>
    </row>
    <row r="447" spans="1:10" ht="60" x14ac:dyDescent="0.25">
      <c r="A447" s="148" t="s">
        <v>5448</v>
      </c>
      <c r="B447" s="146" t="s">
        <v>5463</v>
      </c>
      <c r="C447" s="146" t="s">
        <v>1061</v>
      </c>
      <c r="D447" s="146" t="s">
        <v>5331</v>
      </c>
      <c r="E447" s="146">
        <v>70</v>
      </c>
      <c r="F447" s="147">
        <v>1.57</v>
      </c>
      <c r="G447" s="147">
        <v>109.9</v>
      </c>
      <c r="H447" s="146" t="s">
        <v>396</v>
      </c>
      <c r="I447" s="146" t="s">
        <v>5059</v>
      </c>
      <c r="J447" s="146" t="s">
        <v>5332</v>
      </c>
    </row>
    <row r="448" spans="1:10" ht="30" x14ac:dyDescent="0.25">
      <c r="A448" s="148" t="s">
        <v>5448</v>
      </c>
      <c r="B448" s="146" t="s">
        <v>5464</v>
      </c>
      <c r="C448" s="146" t="s">
        <v>1061</v>
      </c>
      <c r="D448" s="146" t="s">
        <v>5331</v>
      </c>
      <c r="E448" s="146">
        <v>20</v>
      </c>
      <c r="F448" s="147">
        <v>170.5</v>
      </c>
      <c r="G448" s="147">
        <v>3410</v>
      </c>
      <c r="H448" s="146" t="s">
        <v>396</v>
      </c>
      <c r="I448" s="146" t="s">
        <v>5059</v>
      </c>
      <c r="J448" s="146" t="s">
        <v>5332</v>
      </c>
    </row>
    <row r="449" spans="1:10" ht="60" x14ac:dyDescent="0.25">
      <c r="A449" s="148" t="s">
        <v>5448</v>
      </c>
      <c r="B449" s="146" t="s">
        <v>5465</v>
      </c>
      <c r="C449" s="146" t="s">
        <v>1061</v>
      </c>
      <c r="D449" s="146" t="s">
        <v>5331</v>
      </c>
      <c r="E449" s="146">
        <v>30</v>
      </c>
      <c r="F449" s="147">
        <v>12.18</v>
      </c>
      <c r="G449" s="147">
        <v>365.4</v>
      </c>
      <c r="H449" s="146" t="s">
        <v>396</v>
      </c>
      <c r="I449" s="146" t="s">
        <v>5059</v>
      </c>
      <c r="J449" s="146" t="s">
        <v>5332</v>
      </c>
    </row>
    <row r="450" spans="1:10" ht="75" x14ac:dyDescent="0.25">
      <c r="A450" s="148" t="s">
        <v>5448</v>
      </c>
      <c r="B450" s="146" t="s">
        <v>5466</v>
      </c>
      <c r="C450" s="146" t="s">
        <v>1061</v>
      </c>
      <c r="D450" s="146" t="s">
        <v>5331</v>
      </c>
      <c r="E450" s="146">
        <v>20</v>
      </c>
      <c r="F450" s="147">
        <v>181.21</v>
      </c>
      <c r="G450" s="147">
        <v>3624.2</v>
      </c>
      <c r="H450" s="146" t="s">
        <v>396</v>
      </c>
      <c r="I450" s="146" t="s">
        <v>5059</v>
      </c>
      <c r="J450" s="146" t="s">
        <v>5332</v>
      </c>
    </row>
    <row r="451" spans="1:10" ht="45" x14ac:dyDescent="0.25">
      <c r="A451" s="148" t="s">
        <v>5448</v>
      </c>
      <c r="B451" s="146" t="s">
        <v>5467</v>
      </c>
      <c r="C451" s="146" t="s">
        <v>1061</v>
      </c>
      <c r="D451" s="146" t="s">
        <v>5331</v>
      </c>
      <c r="E451" s="146">
        <v>40</v>
      </c>
      <c r="F451" s="147">
        <v>20</v>
      </c>
      <c r="G451" s="147">
        <v>800</v>
      </c>
      <c r="H451" s="146" t="s">
        <v>396</v>
      </c>
      <c r="I451" s="146" t="s">
        <v>5059</v>
      </c>
      <c r="J451" s="146" t="s">
        <v>5332</v>
      </c>
    </row>
    <row r="452" spans="1:10" ht="60" x14ac:dyDescent="0.25">
      <c r="A452" s="148" t="s">
        <v>5448</v>
      </c>
      <c r="B452" s="146" t="s">
        <v>5468</v>
      </c>
      <c r="C452" s="146" t="s">
        <v>1061</v>
      </c>
      <c r="D452" s="146" t="s">
        <v>5331</v>
      </c>
      <c r="E452" s="146">
        <v>110</v>
      </c>
      <c r="F452" s="147">
        <v>3.63</v>
      </c>
      <c r="G452" s="147">
        <v>399.3</v>
      </c>
      <c r="H452" s="146" t="s">
        <v>396</v>
      </c>
      <c r="I452" s="146" t="s">
        <v>5059</v>
      </c>
      <c r="J452" s="146" t="s">
        <v>5332</v>
      </c>
    </row>
    <row r="453" spans="1:10" ht="60" x14ac:dyDescent="0.25">
      <c r="A453" s="148" t="s">
        <v>5448</v>
      </c>
      <c r="B453" s="146" t="s">
        <v>5469</v>
      </c>
      <c r="C453" s="146" t="s">
        <v>1061</v>
      </c>
      <c r="D453" s="146" t="s">
        <v>5331</v>
      </c>
      <c r="E453" s="146">
        <v>100</v>
      </c>
      <c r="F453" s="147">
        <v>8.7799999999999994</v>
      </c>
      <c r="G453" s="147">
        <v>878</v>
      </c>
      <c r="H453" s="146" t="s">
        <v>396</v>
      </c>
      <c r="I453" s="146" t="s">
        <v>5059</v>
      </c>
      <c r="J453" s="146" t="s">
        <v>5332</v>
      </c>
    </row>
    <row r="454" spans="1:10" ht="45" x14ac:dyDescent="0.25">
      <c r="A454" s="148" t="s">
        <v>5448</v>
      </c>
      <c r="B454" s="146" t="s">
        <v>5470</v>
      </c>
      <c r="C454" s="146" t="s">
        <v>1061</v>
      </c>
      <c r="D454" s="146" t="s">
        <v>5331</v>
      </c>
      <c r="E454" s="146">
        <v>70</v>
      </c>
      <c r="F454" s="147">
        <v>2.8</v>
      </c>
      <c r="G454" s="147">
        <v>196</v>
      </c>
      <c r="H454" s="146" t="s">
        <v>396</v>
      </c>
      <c r="I454" s="146" t="s">
        <v>5059</v>
      </c>
      <c r="J454" s="146" t="s">
        <v>5332</v>
      </c>
    </row>
    <row r="455" spans="1:10" ht="75" x14ac:dyDescent="0.25">
      <c r="A455" s="148" t="s">
        <v>5448</v>
      </c>
      <c r="B455" s="146" t="s">
        <v>5471</v>
      </c>
      <c r="C455" s="146" t="s">
        <v>1061</v>
      </c>
      <c r="D455" s="146" t="s">
        <v>5331</v>
      </c>
      <c r="E455" s="146">
        <v>20</v>
      </c>
      <c r="F455" s="147">
        <v>445.5</v>
      </c>
      <c r="G455" s="147">
        <v>8910</v>
      </c>
      <c r="H455" s="146" t="s">
        <v>396</v>
      </c>
      <c r="I455" s="146" t="s">
        <v>5059</v>
      </c>
      <c r="J455" s="146" t="s">
        <v>5332</v>
      </c>
    </row>
    <row r="456" spans="1:10" ht="30" x14ac:dyDescent="0.25">
      <c r="A456" s="148" t="s">
        <v>5448</v>
      </c>
      <c r="B456" s="146" t="s">
        <v>3221</v>
      </c>
      <c r="C456" s="146" t="s">
        <v>1061</v>
      </c>
      <c r="D456" s="146" t="s">
        <v>5331</v>
      </c>
      <c r="E456" s="146">
        <v>20</v>
      </c>
      <c r="F456" s="147">
        <v>162</v>
      </c>
      <c r="G456" s="147">
        <v>3240</v>
      </c>
      <c r="H456" s="146" t="s">
        <v>396</v>
      </c>
      <c r="I456" s="146" t="s">
        <v>5059</v>
      </c>
      <c r="J456" s="146" t="s">
        <v>5332</v>
      </c>
    </row>
    <row r="457" spans="1:10" ht="45" x14ac:dyDescent="0.25">
      <c r="A457" s="148" t="s">
        <v>5448</v>
      </c>
      <c r="B457" s="146" t="s">
        <v>5472</v>
      </c>
      <c r="C457" s="146" t="s">
        <v>1061</v>
      </c>
      <c r="D457" s="146" t="s">
        <v>5331</v>
      </c>
      <c r="E457" s="146">
        <v>15</v>
      </c>
      <c r="F457" s="147">
        <v>185.69</v>
      </c>
      <c r="G457" s="147">
        <v>2785.35</v>
      </c>
      <c r="H457" s="146" t="s">
        <v>396</v>
      </c>
      <c r="I457" s="146" t="s">
        <v>5059</v>
      </c>
      <c r="J457" s="146" t="s">
        <v>5332</v>
      </c>
    </row>
    <row r="458" spans="1:10" ht="90" x14ac:dyDescent="0.25">
      <c r="A458" s="148" t="s">
        <v>5448</v>
      </c>
      <c r="B458" s="146" t="s">
        <v>5473</v>
      </c>
      <c r="C458" s="146" t="s">
        <v>1061</v>
      </c>
      <c r="D458" s="146" t="s">
        <v>5331</v>
      </c>
      <c r="E458" s="146">
        <v>10</v>
      </c>
      <c r="F458" s="147">
        <v>244.97</v>
      </c>
      <c r="G458" s="147">
        <v>4899.3999999999996</v>
      </c>
      <c r="H458" s="146" t="s">
        <v>396</v>
      </c>
      <c r="I458" s="146" t="s">
        <v>5059</v>
      </c>
      <c r="J458" s="146" t="s">
        <v>5332</v>
      </c>
    </row>
    <row r="459" spans="1:10" ht="45" x14ac:dyDescent="0.25">
      <c r="A459" s="148" t="s">
        <v>5954</v>
      </c>
      <c r="B459" s="146" t="s">
        <v>3102</v>
      </c>
      <c r="C459" s="146" t="s">
        <v>1061</v>
      </c>
      <c r="D459" s="146" t="s">
        <v>5331</v>
      </c>
      <c r="E459" s="146">
        <v>50</v>
      </c>
      <c r="F459" s="147">
        <v>7.44</v>
      </c>
      <c r="G459" s="147">
        <v>372</v>
      </c>
      <c r="H459" s="146" t="s">
        <v>396</v>
      </c>
      <c r="I459" s="146" t="s">
        <v>5059</v>
      </c>
      <c r="J459" s="146" t="s">
        <v>5332</v>
      </c>
    </row>
    <row r="460" spans="1:10" ht="45" x14ac:dyDescent="0.25">
      <c r="A460" s="148" t="s">
        <v>5954</v>
      </c>
      <c r="B460" s="146" t="s">
        <v>3103</v>
      </c>
      <c r="C460" s="146" t="s">
        <v>1061</v>
      </c>
      <c r="D460" s="146" t="s">
        <v>5331</v>
      </c>
      <c r="E460" s="146">
        <v>50</v>
      </c>
      <c r="F460" s="147">
        <v>7.71</v>
      </c>
      <c r="G460" s="147">
        <v>385.5</v>
      </c>
      <c r="H460" s="146" t="s">
        <v>396</v>
      </c>
      <c r="I460" s="146" t="s">
        <v>5059</v>
      </c>
      <c r="J460" s="146" t="s">
        <v>5332</v>
      </c>
    </row>
    <row r="461" spans="1:10" ht="45" x14ac:dyDescent="0.25">
      <c r="A461" s="148" t="s">
        <v>5954</v>
      </c>
      <c r="B461" s="146" t="s">
        <v>3104</v>
      </c>
      <c r="C461" s="146" t="s">
        <v>1061</v>
      </c>
      <c r="D461" s="146" t="s">
        <v>5331</v>
      </c>
      <c r="E461" s="146">
        <v>50</v>
      </c>
      <c r="F461" s="147">
        <v>6.2</v>
      </c>
      <c r="G461" s="147">
        <v>310</v>
      </c>
      <c r="H461" s="146" t="s">
        <v>396</v>
      </c>
      <c r="I461" s="146" t="s">
        <v>5059</v>
      </c>
      <c r="J461" s="146" t="s">
        <v>5332</v>
      </c>
    </row>
    <row r="462" spans="1:10" ht="45" x14ac:dyDescent="0.25">
      <c r="A462" s="148" t="s">
        <v>5954</v>
      </c>
      <c r="B462" s="146" t="s">
        <v>5474</v>
      </c>
      <c r="C462" s="146" t="s">
        <v>1061</v>
      </c>
      <c r="D462" s="146" t="s">
        <v>5331</v>
      </c>
      <c r="E462" s="146">
        <v>50</v>
      </c>
      <c r="F462" s="147">
        <v>10.37</v>
      </c>
      <c r="G462" s="147">
        <v>518.5</v>
      </c>
      <c r="H462" s="146" t="s">
        <v>396</v>
      </c>
      <c r="I462" s="146" t="s">
        <v>5059</v>
      </c>
      <c r="J462" s="146" t="s">
        <v>5332</v>
      </c>
    </row>
    <row r="463" spans="1:10" ht="45" x14ac:dyDescent="0.25">
      <c r="A463" s="148" t="s">
        <v>5954</v>
      </c>
      <c r="B463" s="146" t="s">
        <v>5475</v>
      </c>
      <c r="C463" s="146" t="s">
        <v>1061</v>
      </c>
      <c r="D463" s="146" t="s">
        <v>5331</v>
      </c>
      <c r="E463" s="146">
        <v>50</v>
      </c>
      <c r="F463" s="147">
        <v>5.49</v>
      </c>
      <c r="G463" s="147">
        <v>274.5</v>
      </c>
      <c r="H463" s="146" t="s">
        <v>396</v>
      </c>
      <c r="I463" s="146" t="s">
        <v>5059</v>
      </c>
      <c r="J463" s="146" t="s">
        <v>5332</v>
      </c>
    </row>
    <row r="464" spans="1:10" ht="45" x14ac:dyDescent="0.25">
      <c r="A464" s="148" t="s">
        <v>5954</v>
      </c>
      <c r="B464" s="146" t="s">
        <v>5476</v>
      </c>
      <c r="C464" s="146" t="s">
        <v>1061</v>
      </c>
      <c r="D464" s="146" t="s">
        <v>5331</v>
      </c>
      <c r="E464" s="146">
        <v>50</v>
      </c>
      <c r="F464" s="147">
        <v>18.899999999999999</v>
      </c>
      <c r="G464" s="147">
        <v>945</v>
      </c>
      <c r="H464" s="146" t="s">
        <v>396</v>
      </c>
      <c r="I464" s="146" t="s">
        <v>5059</v>
      </c>
      <c r="J464" s="146" t="s">
        <v>5332</v>
      </c>
    </row>
    <row r="465" spans="1:10" ht="75" x14ac:dyDescent="0.25">
      <c r="A465" s="148" t="s">
        <v>5954</v>
      </c>
      <c r="B465" s="146" t="s">
        <v>5477</v>
      </c>
      <c r="C465" s="146" t="s">
        <v>1061</v>
      </c>
      <c r="D465" s="146" t="s">
        <v>5331</v>
      </c>
      <c r="E465" s="146">
        <v>50</v>
      </c>
      <c r="F465" s="147">
        <v>2.72</v>
      </c>
      <c r="G465" s="147">
        <v>136</v>
      </c>
      <c r="H465" s="146" t="s">
        <v>396</v>
      </c>
      <c r="I465" s="146" t="s">
        <v>5059</v>
      </c>
      <c r="J465" s="146" t="s">
        <v>5332</v>
      </c>
    </row>
    <row r="466" spans="1:10" ht="60" x14ac:dyDescent="0.25">
      <c r="A466" s="148" t="s">
        <v>5954</v>
      </c>
      <c r="B466" s="146" t="s">
        <v>5478</v>
      </c>
      <c r="C466" s="146" t="s">
        <v>1061</v>
      </c>
      <c r="D466" s="146" t="s">
        <v>5331</v>
      </c>
      <c r="E466" s="146">
        <v>50</v>
      </c>
      <c r="F466" s="147">
        <v>2.25</v>
      </c>
      <c r="G466" s="147">
        <v>112.5</v>
      </c>
      <c r="H466" s="146" t="s">
        <v>396</v>
      </c>
      <c r="I466" s="146" t="s">
        <v>5059</v>
      </c>
      <c r="J466" s="146" t="s">
        <v>5332</v>
      </c>
    </row>
    <row r="467" spans="1:10" ht="60" x14ac:dyDescent="0.25">
      <c r="A467" s="148" t="s">
        <v>5954</v>
      </c>
      <c r="B467" s="146" t="s">
        <v>5479</v>
      </c>
      <c r="C467" s="146" t="s">
        <v>1061</v>
      </c>
      <c r="D467" s="146" t="s">
        <v>5331</v>
      </c>
      <c r="E467" s="146">
        <v>50</v>
      </c>
      <c r="F467" s="147">
        <v>4.5</v>
      </c>
      <c r="G467" s="147">
        <v>225</v>
      </c>
      <c r="H467" s="146" t="s">
        <v>396</v>
      </c>
      <c r="I467" s="146" t="s">
        <v>5059</v>
      </c>
      <c r="J467" s="146" t="s">
        <v>5332</v>
      </c>
    </row>
    <row r="468" spans="1:10" ht="60" x14ac:dyDescent="0.25">
      <c r="A468" s="148" t="s">
        <v>5954</v>
      </c>
      <c r="B468" s="146" t="s">
        <v>5480</v>
      </c>
      <c r="C468" s="146" t="s">
        <v>1061</v>
      </c>
      <c r="D468" s="146" t="s">
        <v>5331</v>
      </c>
      <c r="E468" s="146">
        <v>50</v>
      </c>
      <c r="F468" s="147">
        <v>3.33</v>
      </c>
      <c r="G468" s="147">
        <v>166.5</v>
      </c>
      <c r="H468" s="146" t="s">
        <v>396</v>
      </c>
      <c r="I468" s="146" t="s">
        <v>5059</v>
      </c>
      <c r="J468" s="146" t="s">
        <v>5332</v>
      </c>
    </row>
    <row r="469" spans="1:10" ht="60" x14ac:dyDescent="0.25">
      <c r="A469" s="148" t="s">
        <v>5954</v>
      </c>
      <c r="B469" s="146" t="s">
        <v>5481</v>
      </c>
      <c r="C469" s="146" t="s">
        <v>1061</v>
      </c>
      <c r="D469" s="146" t="s">
        <v>5331</v>
      </c>
      <c r="E469" s="146">
        <v>50</v>
      </c>
      <c r="F469" s="147">
        <v>10.75</v>
      </c>
      <c r="G469" s="147">
        <v>537.5</v>
      </c>
      <c r="H469" s="146" t="s">
        <v>396</v>
      </c>
      <c r="I469" s="146" t="s">
        <v>5059</v>
      </c>
      <c r="J469" s="146" t="s">
        <v>5332</v>
      </c>
    </row>
    <row r="470" spans="1:10" ht="60" x14ac:dyDescent="0.25">
      <c r="A470" s="148" t="s">
        <v>5954</v>
      </c>
      <c r="B470" s="146" t="s">
        <v>5482</v>
      </c>
      <c r="C470" s="146" t="s">
        <v>1061</v>
      </c>
      <c r="D470" s="146" t="s">
        <v>5331</v>
      </c>
      <c r="E470" s="146">
        <v>50</v>
      </c>
      <c r="F470" s="147">
        <v>7.71</v>
      </c>
      <c r="G470" s="147">
        <v>385.5</v>
      </c>
      <c r="H470" s="146" t="s">
        <v>396</v>
      </c>
      <c r="I470" s="146" t="s">
        <v>5059</v>
      </c>
      <c r="J470" s="146" t="s">
        <v>5332</v>
      </c>
    </row>
    <row r="471" spans="1:10" ht="30" x14ac:dyDescent="0.25">
      <c r="A471" s="148" t="s">
        <v>5954</v>
      </c>
      <c r="B471" s="146" t="s">
        <v>5483</v>
      </c>
      <c r="C471" s="146" t="s">
        <v>1061</v>
      </c>
      <c r="D471" s="146" t="s">
        <v>5331</v>
      </c>
      <c r="E471" s="146">
        <v>50</v>
      </c>
      <c r="F471" s="147">
        <v>3</v>
      </c>
      <c r="G471" s="147">
        <v>150</v>
      </c>
      <c r="H471" s="146" t="s">
        <v>396</v>
      </c>
      <c r="I471" s="146" t="s">
        <v>5059</v>
      </c>
      <c r="J471" s="146" t="s">
        <v>5332</v>
      </c>
    </row>
    <row r="472" spans="1:10" ht="30" x14ac:dyDescent="0.25">
      <c r="A472" s="148" t="s">
        <v>5954</v>
      </c>
      <c r="B472" s="146" t="s">
        <v>5484</v>
      </c>
      <c r="C472" s="146" t="s">
        <v>1061</v>
      </c>
      <c r="D472" s="146" t="s">
        <v>5331</v>
      </c>
      <c r="E472" s="146">
        <v>50</v>
      </c>
      <c r="F472" s="147">
        <v>1.5</v>
      </c>
      <c r="G472" s="147">
        <v>75</v>
      </c>
      <c r="H472" s="146" t="s">
        <v>396</v>
      </c>
      <c r="I472" s="146" t="s">
        <v>5059</v>
      </c>
      <c r="J472" s="146" t="s">
        <v>5332</v>
      </c>
    </row>
    <row r="473" spans="1:10" ht="30" x14ac:dyDescent="0.25">
      <c r="A473" s="148" t="s">
        <v>5954</v>
      </c>
      <c r="B473" s="146" t="s">
        <v>5485</v>
      </c>
      <c r="C473" s="146" t="s">
        <v>1061</v>
      </c>
      <c r="D473" s="146" t="s">
        <v>5331</v>
      </c>
      <c r="E473" s="146">
        <v>50</v>
      </c>
      <c r="F473" s="147">
        <v>4</v>
      </c>
      <c r="G473" s="147">
        <v>200</v>
      </c>
      <c r="H473" s="146" t="s">
        <v>396</v>
      </c>
      <c r="I473" s="146" t="s">
        <v>5059</v>
      </c>
      <c r="J473" s="146" t="s">
        <v>5332</v>
      </c>
    </row>
    <row r="474" spans="1:10" ht="30" x14ac:dyDescent="0.25">
      <c r="A474" s="148" t="s">
        <v>5954</v>
      </c>
      <c r="B474" s="146" t="s">
        <v>5486</v>
      </c>
      <c r="C474" s="146" t="s">
        <v>1061</v>
      </c>
      <c r="D474" s="146" t="s">
        <v>5331</v>
      </c>
      <c r="E474" s="146">
        <v>50</v>
      </c>
      <c r="F474" s="147">
        <v>2.5</v>
      </c>
      <c r="G474" s="147">
        <v>125</v>
      </c>
      <c r="H474" s="146" t="s">
        <v>396</v>
      </c>
      <c r="I474" s="146" t="s">
        <v>5059</v>
      </c>
      <c r="J474" s="146" t="s">
        <v>5332</v>
      </c>
    </row>
    <row r="475" spans="1:10" ht="30" x14ac:dyDescent="0.25">
      <c r="A475" s="148" t="s">
        <v>5954</v>
      </c>
      <c r="B475" s="146" t="s">
        <v>5487</v>
      </c>
      <c r="C475" s="146" t="s">
        <v>1061</v>
      </c>
      <c r="D475" s="146" t="s">
        <v>5331</v>
      </c>
      <c r="E475" s="146">
        <v>50</v>
      </c>
      <c r="F475" s="147">
        <v>3.4</v>
      </c>
      <c r="G475" s="147">
        <v>170</v>
      </c>
      <c r="H475" s="146" t="s">
        <v>396</v>
      </c>
      <c r="I475" s="146" t="s">
        <v>5059</v>
      </c>
      <c r="J475" s="146" t="s">
        <v>5332</v>
      </c>
    </row>
    <row r="476" spans="1:10" ht="30" x14ac:dyDescent="0.25">
      <c r="A476" s="148" t="s">
        <v>5954</v>
      </c>
      <c r="B476" s="146" t="s">
        <v>5488</v>
      </c>
      <c r="C476" s="146" t="s">
        <v>1061</v>
      </c>
      <c r="D476" s="146" t="s">
        <v>5331</v>
      </c>
      <c r="E476" s="146">
        <v>40</v>
      </c>
      <c r="F476" s="147">
        <v>12</v>
      </c>
      <c r="G476" s="147">
        <v>480</v>
      </c>
      <c r="H476" s="146" t="s">
        <v>396</v>
      </c>
      <c r="I476" s="146" t="s">
        <v>5059</v>
      </c>
      <c r="J476" s="146" t="s">
        <v>5332</v>
      </c>
    </row>
    <row r="477" spans="1:10" ht="30" x14ac:dyDescent="0.25">
      <c r="A477" s="148" t="s">
        <v>5954</v>
      </c>
      <c r="B477" s="146" t="s">
        <v>5489</v>
      </c>
      <c r="C477" s="146" t="s">
        <v>1061</v>
      </c>
      <c r="D477" s="146" t="s">
        <v>5331</v>
      </c>
      <c r="E477" s="146">
        <v>40</v>
      </c>
      <c r="F477" s="147">
        <v>6.78</v>
      </c>
      <c r="G477" s="147">
        <v>271.2</v>
      </c>
      <c r="H477" s="146" t="s">
        <v>396</v>
      </c>
      <c r="I477" s="146" t="s">
        <v>5059</v>
      </c>
      <c r="J477" s="146" t="s">
        <v>5332</v>
      </c>
    </row>
    <row r="478" spans="1:10" ht="30" x14ac:dyDescent="0.25">
      <c r="A478" s="148" t="s">
        <v>5954</v>
      </c>
      <c r="B478" s="146" t="s">
        <v>5490</v>
      </c>
      <c r="C478" s="146" t="s">
        <v>1061</v>
      </c>
      <c r="D478" s="146" t="s">
        <v>5331</v>
      </c>
      <c r="E478" s="146">
        <v>40</v>
      </c>
      <c r="F478" s="147">
        <v>21.97</v>
      </c>
      <c r="G478" s="147">
        <v>878.8</v>
      </c>
      <c r="H478" s="146" t="s">
        <v>396</v>
      </c>
      <c r="I478" s="146" t="s">
        <v>5059</v>
      </c>
      <c r="J478" s="146" t="s">
        <v>5332</v>
      </c>
    </row>
    <row r="479" spans="1:10" ht="30" x14ac:dyDescent="0.25">
      <c r="A479" s="148" t="s">
        <v>5954</v>
      </c>
      <c r="B479" s="146" t="s">
        <v>5491</v>
      </c>
      <c r="C479" s="146" t="s">
        <v>1061</v>
      </c>
      <c r="D479" s="146" t="s">
        <v>5331</v>
      </c>
      <c r="E479" s="146">
        <v>40</v>
      </c>
      <c r="F479" s="147">
        <v>22.1</v>
      </c>
      <c r="G479" s="147">
        <v>884</v>
      </c>
      <c r="H479" s="146" t="s">
        <v>396</v>
      </c>
      <c r="I479" s="146" t="s">
        <v>5059</v>
      </c>
      <c r="J479" s="146" t="s">
        <v>5332</v>
      </c>
    </row>
    <row r="480" spans="1:10" ht="75" x14ac:dyDescent="0.25">
      <c r="A480" s="148" t="s">
        <v>5492</v>
      </c>
      <c r="B480" s="146" t="s">
        <v>5493</v>
      </c>
      <c r="C480" s="146" t="s">
        <v>1061</v>
      </c>
      <c r="D480" s="146" t="s">
        <v>480</v>
      </c>
      <c r="E480" s="146">
        <v>50</v>
      </c>
      <c r="F480" s="147">
        <v>75</v>
      </c>
      <c r="G480" s="147">
        <v>3750</v>
      </c>
      <c r="H480" s="146" t="s">
        <v>396</v>
      </c>
      <c r="I480" s="146" t="s">
        <v>5059</v>
      </c>
      <c r="J480" s="146" t="s">
        <v>5332</v>
      </c>
    </row>
    <row r="481" spans="1:10" ht="60" x14ac:dyDescent="0.25">
      <c r="A481" s="148" t="s">
        <v>5492</v>
      </c>
      <c r="B481" s="146" t="s">
        <v>5494</v>
      </c>
      <c r="C481" s="146" t="s">
        <v>1061</v>
      </c>
      <c r="D481" s="146" t="s">
        <v>480</v>
      </c>
      <c r="E481" s="146">
        <v>50</v>
      </c>
      <c r="F481" s="147">
        <v>53</v>
      </c>
      <c r="G481" s="147">
        <v>2650</v>
      </c>
      <c r="H481" s="146" t="s">
        <v>396</v>
      </c>
      <c r="I481" s="146" t="s">
        <v>5059</v>
      </c>
      <c r="J481" s="146" t="s">
        <v>5332</v>
      </c>
    </row>
    <row r="482" spans="1:10" ht="75" x14ac:dyDescent="0.25">
      <c r="A482" s="148" t="s">
        <v>5492</v>
      </c>
      <c r="B482" s="146" t="s">
        <v>5495</v>
      </c>
      <c r="C482" s="146" t="s">
        <v>1061</v>
      </c>
      <c r="D482" s="146" t="s">
        <v>480</v>
      </c>
      <c r="E482" s="146">
        <v>50</v>
      </c>
      <c r="F482" s="147">
        <v>48.9</v>
      </c>
      <c r="G482" s="147">
        <v>2445</v>
      </c>
      <c r="H482" s="146" t="s">
        <v>396</v>
      </c>
      <c r="I482" s="146" t="s">
        <v>5059</v>
      </c>
      <c r="J482" s="146" t="s">
        <v>5332</v>
      </c>
    </row>
    <row r="483" spans="1:10" ht="60" x14ac:dyDescent="0.25">
      <c r="A483" s="148" t="s">
        <v>5492</v>
      </c>
      <c r="B483" s="146" t="s">
        <v>5496</v>
      </c>
      <c r="C483" s="146" t="s">
        <v>1061</v>
      </c>
      <c r="D483" s="146" t="s">
        <v>5497</v>
      </c>
      <c r="E483" s="146">
        <v>20</v>
      </c>
      <c r="F483" s="147">
        <v>29.35</v>
      </c>
      <c r="G483" s="147">
        <v>587</v>
      </c>
      <c r="H483" s="146" t="s">
        <v>396</v>
      </c>
      <c r="I483" s="146" t="s">
        <v>5059</v>
      </c>
      <c r="J483" s="146" t="s">
        <v>5332</v>
      </c>
    </row>
    <row r="484" spans="1:10" ht="60" x14ac:dyDescent="0.25">
      <c r="A484" s="148" t="s">
        <v>5492</v>
      </c>
      <c r="B484" s="146" t="s">
        <v>5498</v>
      </c>
      <c r="C484" s="146" t="s">
        <v>1061</v>
      </c>
      <c r="D484" s="146" t="s">
        <v>5497</v>
      </c>
      <c r="E484" s="146">
        <v>20</v>
      </c>
      <c r="F484" s="147">
        <v>65</v>
      </c>
      <c r="G484" s="147">
        <v>1300</v>
      </c>
      <c r="H484" s="146" t="s">
        <v>396</v>
      </c>
      <c r="I484" s="146" t="s">
        <v>5059</v>
      </c>
      <c r="J484" s="146" t="s">
        <v>5332</v>
      </c>
    </row>
    <row r="485" spans="1:10" ht="60" x14ac:dyDescent="0.25">
      <c r="A485" s="148" t="s">
        <v>5492</v>
      </c>
      <c r="B485" s="146" t="s">
        <v>5499</v>
      </c>
      <c r="C485" s="146" t="s">
        <v>1061</v>
      </c>
      <c r="D485" s="146" t="s">
        <v>5497</v>
      </c>
      <c r="E485" s="146">
        <v>30</v>
      </c>
      <c r="F485" s="147">
        <v>100</v>
      </c>
      <c r="G485" s="147">
        <v>3000</v>
      </c>
      <c r="H485" s="146" t="s">
        <v>396</v>
      </c>
      <c r="I485" s="146" t="s">
        <v>5059</v>
      </c>
      <c r="J485" s="146" t="s">
        <v>5332</v>
      </c>
    </row>
    <row r="486" spans="1:10" ht="75" x14ac:dyDescent="0.25">
      <c r="A486" s="148" t="s">
        <v>5492</v>
      </c>
      <c r="B486" s="146" t="s">
        <v>5500</v>
      </c>
      <c r="C486" s="146" t="s">
        <v>1061</v>
      </c>
      <c r="D486" s="146" t="s">
        <v>5497</v>
      </c>
      <c r="E486" s="146">
        <v>30</v>
      </c>
      <c r="F486" s="147">
        <v>42</v>
      </c>
      <c r="G486" s="147">
        <v>1260</v>
      </c>
      <c r="H486" s="146" t="s">
        <v>396</v>
      </c>
      <c r="I486" s="146" t="s">
        <v>5059</v>
      </c>
      <c r="J486" s="146" t="s">
        <v>5332</v>
      </c>
    </row>
    <row r="487" spans="1:10" ht="75" x14ac:dyDescent="0.25">
      <c r="A487" s="148" t="s">
        <v>5492</v>
      </c>
      <c r="B487" s="146" t="s">
        <v>5501</v>
      </c>
      <c r="C487" s="146" t="s">
        <v>1061</v>
      </c>
      <c r="D487" s="146" t="s">
        <v>5497</v>
      </c>
      <c r="E487" s="146">
        <v>30</v>
      </c>
      <c r="F487" s="147">
        <v>315</v>
      </c>
      <c r="G487" s="147">
        <v>9450</v>
      </c>
      <c r="H487" s="146" t="s">
        <v>396</v>
      </c>
      <c r="I487" s="146" t="s">
        <v>5059</v>
      </c>
      <c r="J487" s="146" t="s">
        <v>5332</v>
      </c>
    </row>
    <row r="488" spans="1:10" ht="75" x14ac:dyDescent="0.25">
      <c r="A488" s="148" t="s">
        <v>5492</v>
      </c>
      <c r="B488" s="146" t="s">
        <v>5502</v>
      </c>
      <c r="C488" s="146" t="s">
        <v>1061</v>
      </c>
      <c r="D488" s="146" t="s">
        <v>5497</v>
      </c>
      <c r="E488" s="146">
        <v>30</v>
      </c>
      <c r="F488" s="147">
        <v>405</v>
      </c>
      <c r="G488" s="147">
        <v>12150</v>
      </c>
      <c r="H488" s="146" t="s">
        <v>396</v>
      </c>
      <c r="I488" s="146" t="s">
        <v>5059</v>
      </c>
      <c r="J488" s="146" t="s">
        <v>5332</v>
      </c>
    </row>
    <row r="489" spans="1:10" ht="75" x14ac:dyDescent="0.25">
      <c r="A489" s="148" t="s">
        <v>5492</v>
      </c>
      <c r="B489" s="146" t="s">
        <v>5503</v>
      </c>
      <c r="C489" s="146" t="s">
        <v>1061</v>
      </c>
      <c r="D489" s="146" t="s">
        <v>5497</v>
      </c>
      <c r="E489" s="146">
        <v>30</v>
      </c>
      <c r="F489" s="147">
        <v>100</v>
      </c>
      <c r="G489" s="147">
        <v>3000</v>
      </c>
      <c r="H489" s="146" t="s">
        <v>396</v>
      </c>
      <c r="I489" s="146" t="s">
        <v>5059</v>
      </c>
      <c r="J489" s="146" t="s">
        <v>5332</v>
      </c>
    </row>
    <row r="490" spans="1:10" ht="75" x14ac:dyDescent="0.25">
      <c r="A490" s="148" t="s">
        <v>5492</v>
      </c>
      <c r="B490" s="146" t="s">
        <v>5504</v>
      </c>
      <c r="C490" s="146" t="s">
        <v>1061</v>
      </c>
      <c r="D490" s="146" t="s">
        <v>5497</v>
      </c>
      <c r="E490" s="146">
        <v>30</v>
      </c>
      <c r="F490" s="147">
        <v>103.27</v>
      </c>
      <c r="G490" s="147">
        <v>3098.1</v>
      </c>
      <c r="H490" s="146" t="s">
        <v>396</v>
      </c>
      <c r="I490" s="146" t="s">
        <v>5059</v>
      </c>
      <c r="J490" s="146" t="s">
        <v>5332</v>
      </c>
    </row>
    <row r="491" spans="1:10" ht="120" x14ac:dyDescent="0.25">
      <c r="A491" s="148" t="s">
        <v>5492</v>
      </c>
      <c r="B491" s="146" t="s">
        <v>5505</v>
      </c>
      <c r="C491" s="146" t="s">
        <v>1061</v>
      </c>
      <c r="D491" s="146" t="s">
        <v>5497</v>
      </c>
      <c r="E491" s="146">
        <v>30</v>
      </c>
      <c r="F491" s="147">
        <v>152.63999999999999</v>
      </c>
      <c r="G491" s="147">
        <v>4579.2</v>
      </c>
      <c r="H491" s="146" t="s">
        <v>396</v>
      </c>
      <c r="I491" s="146" t="s">
        <v>5059</v>
      </c>
      <c r="J491" s="146" t="s">
        <v>5332</v>
      </c>
    </row>
    <row r="492" spans="1:10" ht="45" x14ac:dyDescent="0.25">
      <c r="A492" s="148" t="s">
        <v>5492</v>
      </c>
      <c r="B492" s="146" t="s">
        <v>5506</v>
      </c>
      <c r="C492" s="146" t="s">
        <v>1061</v>
      </c>
      <c r="D492" s="146" t="s">
        <v>5497</v>
      </c>
      <c r="E492" s="146">
        <v>20</v>
      </c>
      <c r="F492" s="147">
        <v>70</v>
      </c>
      <c r="G492" s="147">
        <v>1400</v>
      </c>
      <c r="H492" s="146" t="s">
        <v>396</v>
      </c>
      <c r="I492" s="146" t="s">
        <v>5059</v>
      </c>
      <c r="J492" s="146" t="s">
        <v>5332</v>
      </c>
    </row>
    <row r="493" spans="1:10" ht="45" x14ac:dyDescent="0.25">
      <c r="A493" s="148" t="s">
        <v>5492</v>
      </c>
      <c r="B493" s="146" t="s">
        <v>5507</v>
      </c>
      <c r="C493" s="146" t="s">
        <v>1061</v>
      </c>
      <c r="D493" s="146" t="s">
        <v>5497</v>
      </c>
      <c r="E493" s="146">
        <v>20</v>
      </c>
      <c r="F493" s="147">
        <v>81</v>
      </c>
      <c r="G493" s="147">
        <v>1620</v>
      </c>
      <c r="H493" s="146" t="s">
        <v>396</v>
      </c>
      <c r="I493" s="146" t="s">
        <v>5059</v>
      </c>
      <c r="J493" s="146" t="s">
        <v>5332</v>
      </c>
    </row>
    <row r="494" spans="1:10" ht="30" x14ac:dyDescent="0.25">
      <c r="A494" s="148" t="s">
        <v>5492</v>
      </c>
      <c r="B494" s="146" t="s">
        <v>5508</v>
      </c>
      <c r="C494" s="146" t="s">
        <v>1061</v>
      </c>
      <c r="D494" s="146" t="s">
        <v>480</v>
      </c>
      <c r="E494" s="146">
        <v>100</v>
      </c>
      <c r="F494" s="147">
        <v>60</v>
      </c>
      <c r="G494" s="147">
        <v>6000</v>
      </c>
      <c r="H494" s="146" t="s">
        <v>396</v>
      </c>
      <c r="I494" s="146" t="s">
        <v>5059</v>
      </c>
      <c r="J494" s="146" t="s">
        <v>5332</v>
      </c>
    </row>
    <row r="495" spans="1:10" ht="30" x14ac:dyDescent="0.25">
      <c r="A495" s="148" t="s">
        <v>5492</v>
      </c>
      <c r="B495" s="146" t="s">
        <v>829</v>
      </c>
      <c r="C495" s="146" t="s">
        <v>1061</v>
      </c>
      <c r="D495" s="146" t="s">
        <v>480</v>
      </c>
      <c r="E495" s="146">
        <v>100</v>
      </c>
      <c r="F495" s="147">
        <v>42</v>
      </c>
      <c r="G495" s="147">
        <v>4200</v>
      </c>
      <c r="H495" s="146" t="s">
        <v>396</v>
      </c>
      <c r="I495" s="146" t="s">
        <v>5059</v>
      </c>
      <c r="J495" s="146" t="s">
        <v>5332</v>
      </c>
    </row>
    <row r="496" spans="1:10" ht="60" x14ac:dyDescent="0.25">
      <c r="A496" s="148" t="s">
        <v>5492</v>
      </c>
      <c r="B496" s="146" t="s">
        <v>5509</v>
      </c>
      <c r="C496" s="146" t="s">
        <v>1061</v>
      </c>
      <c r="D496" s="146" t="s">
        <v>5497</v>
      </c>
      <c r="E496" s="146">
        <v>40</v>
      </c>
      <c r="F496" s="147">
        <v>15</v>
      </c>
      <c r="G496" s="147">
        <v>600</v>
      </c>
      <c r="H496" s="146" t="s">
        <v>396</v>
      </c>
      <c r="I496" s="146" t="s">
        <v>5059</v>
      </c>
      <c r="J496" s="146" t="s">
        <v>5332</v>
      </c>
    </row>
    <row r="497" spans="1:10" ht="60" x14ac:dyDescent="0.25">
      <c r="A497" s="148" t="s">
        <v>5492</v>
      </c>
      <c r="B497" s="146" t="s">
        <v>5510</v>
      </c>
      <c r="C497" s="146" t="s">
        <v>1061</v>
      </c>
      <c r="D497" s="146" t="s">
        <v>5497</v>
      </c>
      <c r="E497" s="146">
        <v>40</v>
      </c>
      <c r="F497" s="147">
        <v>21.6</v>
      </c>
      <c r="G497" s="147">
        <v>864</v>
      </c>
      <c r="H497" s="146" t="s">
        <v>396</v>
      </c>
      <c r="I497" s="146" t="s">
        <v>5059</v>
      </c>
      <c r="J497" s="146" t="s">
        <v>5332</v>
      </c>
    </row>
    <row r="498" spans="1:10" ht="60" x14ac:dyDescent="0.25">
      <c r="A498" s="148" t="s">
        <v>5492</v>
      </c>
      <c r="B498" s="146" t="s">
        <v>5511</v>
      </c>
      <c r="C498" s="146" t="s">
        <v>1061</v>
      </c>
      <c r="D498" s="146" t="s">
        <v>5497</v>
      </c>
      <c r="E498" s="146">
        <v>40</v>
      </c>
      <c r="F498" s="147">
        <v>35.11</v>
      </c>
      <c r="G498" s="147">
        <v>1404.4</v>
      </c>
      <c r="H498" s="146" t="s">
        <v>396</v>
      </c>
      <c r="I498" s="146" t="s">
        <v>5059</v>
      </c>
      <c r="J498" s="146" t="s">
        <v>5332</v>
      </c>
    </row>
    <row r="499" spans="1:10" ht="60" x14ac:dyDescent="0.25">
      <c r="A499" s="148" t="s">
        <v>5492</v>
      </c>
      <c r="B499" s="146" t="s">
        <v>5512</v>
      </c>
      <c r="C499" s="146" t="s">
        <v>1061</v>
      </c>
      <c r="D499" s="146" t="s">
        <v>5497</v>
      </c>
      <c r="E499" s="146">
        <v>40</v>
      </c>
      <c r="F499" s="147">
        <v>21.6</v>
      </c>
      <c r="G499" s="147">
        <v>864</v>
      </c>
      <c r="H499" s="146" t="s">
        <v>396</v>
      </c>
      <c r="I499" s="146" t="s">
        <v>5059</v>
      </c>
      <c r="J499" s="146" t="s">
        <v>5332</v>
      </c>
    </row>
    <row r="500" spans="1:10" ht="75" x14ac:dyDescent="0.25">
      <c r="A500" s="148" t="s">
        <v>5492</v>
      </c>
      <c r="B500" s="146" t="s">
        <v>5513</v>
      </c>
      <c r="C500" s="146" t="s">
        <v>1061</v>
      </c>
      <c r="D500" s="146" t="s">
        <v>5497</v>
      </c>
      <c r="E500" s="146">
        <v>40</v>
      </c>
      <c r="F500" s="147">
        <v>10.8</v>
      </c>
      <c r="G500" s="147">
        <v>432</v>
      </c>
      <c r="H500" s="146" t="s">
        <v>396</v>
      </c>
      <c r="I500" s="146" t="s">
        <v>5059</v>
      </c>
      <c r="J500" s="146" t="s">
        <v>5332</v>
      </c>
    </row>
    <row r="501" spans="1:10" ht="75" x14ac:dyDescent="0.25">
      <c r="A501" s="148" t="s">
        <v>5492</v>
      </c>
      <c r="B501" s="146" t="s">
        <v>5514</v>
      </c>
      <c r="C501" s="146" t="s">
        <v>1061</v>
      </c>
      <c r="D501" s="146" t="s">
        <v>5497</v>
      </c>
      <c r="E501" s="146">
        <v>40</v>
      </c>
      <c r="F501" s="147">
        <v>21.6</v>
      </c>
      <c r="G501" s="147">
        <v>864</v>
      </c>
      <c r="H501" s="146" t="s">
        <v>396</v>
      </c>
      <c r="I501" s="146" t="s">
        <v>5059</v>
      </c>
      <c r="J501" s="146" t="s">
        <v>5332</v>
      </c>
    </row>
    <row r="502" spans="1:10" ht="60" x14ac:dyDescent="0.25">
      <c r="A502" s="148" t="s">
        <v>5492</v>
      </c>
      <c r="B502" s="146" t="s">
        <v>5515</v>
      </c>
      <c r="C502" s="146" t="s">
        <v>1061</v>
      </c>
      <c r="D502" s="146" t="s">
        <v>5516</v>
      </c>
      <c r="E502" s="146">
        <v>20</v>
      </c>
      <c r="F502" s="147">
        <v>250</v>
      </c>
      <c r="G502" s="147">
        <v>5000</v>
      </c>
      <c r="H502" s="146" t="s">
        <v>396</v>
      </c>
      <c r="I502" s="146" t="s">
        <v>5059</v>
      </c>
      <c r="J502" s="146" t="s">
        <v>5332</v>
      </c>
    </row>
    <row r="503" spans="1:10" ht="30" x14ac:dyDescent="0.25">
      <c r="A503" s="148" t="s">
        <v>5492</v>
      </c>
      <c r="B503" s="146" t="s">
        <v>5517</v>
      </c>
      <c r="C503" s="146" t="s">
        <v>1061</v>
      </c>
      <c r="D503" s="146" t="s">
        <v>5497</v>
      </c>
      <c r="E503" s="146">
        <v>70</v>
      </c>
      <c r="F503" s="147">
        <v>8.4</v>
      </c>
      <c r="G503" s="147">
        <v>580</v>
      </c>
      <c r="H503" s="146" t="s">
        <v>396</v>
      </c>
      <c r="I503" s="146" t="s">
        <v>5059</v>
      </c>
      <c r="J503" s="146" t="s">
        <v>5332</v>
      </c>
    </row>
    <row r="504" spans="1:10" ht="30" x14ac:dyDescent="0.25">
      <c r="A504" s="148" t="s">
        <v>5492</v>
      </c>
      <c r="B504" s="146" t="s">
        <v>5518</v>
      </c>
      <c r="C504" s="146" t="s">
        <v>1061</v>
      </c>
      <c r="D504" s="146" t="s">
        <v>5497</v>
      </c>
      <c r="E504" s="146">
        <v>70</v>
      </c>
      <c r="F504" s="147">
        <v>3.9</v>
      </c>
      <c r="G504" s="147">
        <v>273</v>
      </c>
      <c r="H504" s="146" t="s">
        <v>396</v>
      </c>
      <c r="I504" s="146" t="s">
        <v>5059</v>
      </c>
      <c r="J504" s="146" t="s">
        <v>5332</v>
      </c>
    </row>
    <row r="505" spans="1:10" ht="60" x14ac:dyDescent="0.25">
      <c r="A505" s="148" t="s">
        <v>5492</v>
      </c>
      <c r="B505" s="146" t="s">
        <v>5519</v>
      </c>
      <c r="C505" s="146" t="s">
        <v>1061</v>
      </c>
      <c r="D505" s="146" t="s">
        <v>5497</v>
      </c>
      <c r="E505" s="146">
        <v>30</v>
      </c>
      <c r="F505" s="147">
        <v>89.1</v>
      </c>
      <c r="G505" s="147">
        <v>2673</v>
      </c>
      <c r="H505" s="146" t="s">
        <v>396</v>
      </c>
      <c r="I505" s="146" t="s">
        <v>5059</v>
      </c>
      <c r="J505" s="146" t="s">
        <v>5332</v>
      </c>
    </row>
    <row r="506" spans="1:10" ht="90" x14ac:dyDescent="0.25">
      <c r="A506" s="148" t="s">
        <v>5492</v>
      </c>
      <c r="B506" s="146" t="s">
        <v>5520</v>
      </c>
      <c r="C506" s="146" t="s">
        <v>1061</v>
      </c>
      <c r="D506" s="146" t="s">
        <v>5497</v>
      </c>
      <c r="E506" s="146">
        <v>50</v>
      </c>
      <c r="F506" s="147">
        <v>194</v>
      </c>
      <c r="G506" s="147">
        <v>9700</v>
      </c>
      <c r="H506" s="146" t="s">
        <v>396</v>
      </c>
      <c r="I506" s="146" t="s">
        <v>5059</v>
      </c>
      <c r="J506" s="146" t="s">
        <v>5332</v>
      </c>
    </row>
    <row r="507" spans="1:10" ht="105" x14ac:dyDescent="0.25">
      <c r="A507" s="148" t="s">
        <v>5492</v>
      </c>
      <c r="B507" s="146" t="s">
        <v>5521</v>
      </c>
      <c r="C507" s="146" t="s">
        <v>1061</v>
      </c>
      <c r="D507" s="146" t="s">
        <v>5497</v>
      </c>
      <c r="E507" s="146">
        <v>30</v>
      </c>
      <c r="F507" s="147" t="s">
        <v>5522</v>
      </c>
      <c r="G507" s="147">
        <v>36450</v>
      </c>
      <c r="H507" s="146" t="s">
        <v>396</v>
      </c>
      <c r="I507" s="146" t="s">
        <v>5059</v>
      </c>
      <c r="J507" s="146" t="s">
        <v>5332</v>
      </c>
    </row>
    <row r="508" spans="1:10" ht="60" x14ac:dyDescent="0.25">
      <c r="A508" s="148" t="s">
        <v>5492</v>
      </c>
      <c r="B508" s="146" t="s">
        <v>5523</v>
      </c>
      <c r="C508" s="146" t="s">
        <v>1061</v>
      </c>
      <c r="D508" s="146" t="s">
        <v>5497</v>
      </c>
      <c r="E508" s="146">
        <v>50</v>
      </c>
      <c r="F508" s="147">
        <v>195</v>
      </c>
      <c r="G508" s="147">
        <v>9750</v>
      </c>
      <c r="H508" s="146" t="s">
        <v>396</v>
      </c>
      <c r="I508" s="146" t="s">
        <v>5059</v>
      </c>
      <c r="J508" s="146" t="s">
        <v>5332</v>
      </c>
    </row>
    <row r="509" spans="1:10" ht="60" x14ac:dyDescent="0.25">
      <c r="A509" s="148" t="s">
        <v>5492</v>
      </c>
      <c r="B509" s="146" t="s">
        <v>5524</v>
      </c>
      <c r="C509" s="146" t="s">
        <v>1061</v>
      </c>
      <c r="D509" s="146" t="s">
        <v>5497</v>
      </c>
      <c r="E509" s="146">
        <v>50</v>
      </c>
      <c r="F509" s="147">
        <v>127.7</v>
      </c>
      <c r="G509" s="147">
        <v>6385</v>
      </c>
      <c r="H509" s="146" t="s">
        <v>396</v>
      </c>
      <c r="I509" s="146" t="s">
        <v>5059</v>
      </c>
      <c r="J509" s="146" t="s">
        <v>5332</v>
      </c>
    </row>
    <row r="510" spans="1:10" ht="60" x14ac:dyDescent="0.25">
      <c r="A510" s="148" t="s">
        <v>5492</v>
      </c>
      <c r="B510" s="146" t="s">
        <v>5525</v>
      </c>
      <c r="C510" s="146" t="s">
        <v>1061</v>
      </c>
      <c r="D510" s="146" t="s">
        <v>5497</v>
      </c>
      <c r="E510" s="146">
        <v>50</v>
      </c>
      <c r="F510" s="147">
        <v>17.28</v>
      </c>
      <c r="G510" s="147">
        <v>864</v>
      </c>
      <c r="H510" s="146" t="s">
        <v>396</v>
      </c>
      <c r="I510" s="146" t="s">
        <v>5059</v>
      </c>
      <c r="J510" s="146" t="s">
        <v>5332</v>
      </c>
    </row>
    <row r="511" spans="1:10" ht="60" x14ac:dyDescent="0.25">
      <c r="A511" s="148" t="s">
        <v>5492</v>
      </c>
      <c r="B511" s="146" t="s">
        <v>5526</v>
      </c>
      <c r="C511" s="146" t="s">
        <v>1061</v>
      </c>
      <c r="D511" s="146" t="s">
        <v>5497</v>
      </c>
      <c r="E511" s="146">
        <v>50</v>
      </c>
      <c r="F511" s="147">
        <v>18.899999999999999</v>
      </c>
      <c r="G511" s="147">
        <v>945</v>
      </c>
      <c r="H511" s="146" t="s">
        <v>396</v>
      </c>
      <c r="I511" s="146" t="s">
        <v>5059</v>
      </c>
      <c r="J511" s="146" t="s">
        <v>5332</v>
      </c>
    </row>
    <row r="512" spans="1:10" ht="60" x14ac:dyDescent="0.25">
      <c r="A512" s="148" t="s">
        <v>5492</v>
      </c>
      <c r="B512" s="146" t="s">
        <v>5527</v>
      </c>
      <c r="C512" s="146" t="s">
        <v>1061</v>
      </c>
      <c r="D512" s="146" t="s">
        <v>5497</v>
      </c>
      <c r="E512" s="146">
        <v>50</v>
      </c>
      <c r="F512" s="147">
        <v>27</v>
      </c>
      <c r="G512" s="147">
        <v>1350</v>
      </c>
      <c r="H512" s="146" t="s">
        <v>396</v>
      </c>
      <c r="I512" s="146" t="s">
        <v>5059</v>
      </c>
      <c r="J512" s="146" t="s">
        <v>5332</v>
      </c>
    </row>
    <row r="513" spans="1:10" ht="60" x14ac:dyDescent="0.25">
      <c r="A513" s="148" t="s">
        <v>5492</v>
      </c>
      <c r="B513" s="146" t="s">
        <v>5528</v>
      </c>
      <c r="C513" s="146" t="s">
        <v>1061</v>
      </c>
      <c r="D513" s="146" t="s">
        <v>5497</v>
      </c>
      <c r="E513" s="146">
        <v>100</v>
      </c>
      <c r="F513" s="147">
        <v>16.2</v>
      </c>
      <c r="G513" s="147">
        <v>1620</v>
      </c>
      <c r="H513" s="146" t="s">
        <v>396</v>
      </c>
      <c r="I513" s="146" t="s">
        <v>5059</v>
      </c>
      <c r="J513" s="146" t="s">
        <v>5332</v>
      </c>
    </row>
    <row r="514" spans="1:10" ht="75" x14ac:dyDescent="0.25">
      <c r="A514" s="148" t="s">
        <v>5492</v>
      </c>
      <c r="B514" s="146" t="s">
        <v>5529</v>
      </c>
      <c r="C514" s="146" t="s">
        <v>1061</v>
      </c>
      <c r="D514" s="146" t="s">
        <v>5354</v>
      </c>
      <c r="E514" s="146">
        <v>50</v>
      </c>
      <c r="F514" s="147">
        <v>27</v>
      </c>
      <c r="G514" s="147">
        <v>1350</v>
      </c>
      <c r="H514" s="146" t="s">
        <v>396</v>
      </c>
      <c r="I514" s="146" t="s">
        <v>5059</v>
      </c>
      <c r="J514" s="146" t="s">
        <v>5332</v>
      </c>
    </row>
    <row r="515" spans="1:10" ht="75" x14ac:dyDescent="0.25">
      <c r="A515" s="148" t="s">
        <v>5492</v>
      </c>
      <c r="B515" s="146" t="s">
        <v>5530</v>
      </c>
      <c r="C515" s="146" t="s">
        <v>1061</v>
      </c>
      <c r="D515" s="146" t="s">
        <v>5354</v>
      </c>
      <c r="E515" s="146">
        <v>50</v>
      </c>
      <c r="F515" s="147">
        <v>15.27</v>
      </c>
      <c r="G515" s="147">
        <v>763.5</v>
      </c>
      <c r="H515" s="146" t="s">
        <v>396</v>
      </c>
      <c r="I515" s="146" t="s">
        <v>5059</v>
      </c>
      <c r="J515" s="146" t="s">
        <v>5332</v>
      </c>
    </row>
    <row r="516" spans="1:10" ht="60" x14ac:dyDescent="0.25">
      <c r="A516" s="148" t="s">
        <v>5492</v>
      </c>
      <c r="B516" s="146" t="s">
        <v>5531</v>
      </c>
      <c r="C516" s="146" t="s">
        <v>1061</v>
      </c>
      <c r="D516" s="146" t="s">
        <v>5497</v>
      </c>
      <c r="E516" s="146">
        <v>50</v>
      </c>
      <c r="F516" s="147">
        <v>46</v>
      </c>
      <c r="G516" s="147">
        <v>2300</v>
      </c>
      <c r="H516" s="146" t="s">
        <v>396</v>
      </c>
      <c r="I516" s="146" t="s">
        <v>5059</v>
      </c>
      <c r="J516" s="146" t="s">
        <v>5332</v>
      </c>
    </row>
    <row r="517" spans="1:10" ht="60" x14ac:dyDescent="0.25">
      <c r="A517" s="148" t="s">
        <v>5492</v>
      </c>
      <c r="B517" s="146" t="s">
        <v>5532</v>
      </c>
      <c r="C517" s="146" t="s">
        <v>1061</v>
      </c>
      <c r="D517" s="146" t="s">
        <v>5497</v>
      </c>
      <c r="E517" s="146">
        <v>50</v>
      </c>
      <c r="F517" s="147">
        <v>66.56</v>
      </c>
      <c r="G517" s="147">
        <v>3328</v>
      </c>
      <c r="H517" s="146" t="s">
        <v>396</v>
      </c>
      <c r="I517" s="146" t="s">
        <v>5059</v>
      </c>
      <c r="J517" s="146" t="s">
        <v>5332</v>
      </c>
    </row>
    <row r="518" spans="1:10" ht="60" x14ac:dyDescent="0.25">
      <c r="A518" s="148" t="s">
        <v>5492</v>
      </c>
      <c r="B518" s="146" t="s">
        <v>5533</v>
      </c>
      <c r="C518" s="146" t="s">
        <v>1061</v>
      </c>
      <c r="D518" s="146" t="s">
        <v>5497</v>
      </c>
      <c r="E518" s="146">
        <v>50</v>
      </c>
      <c r="F518" s="147">
        <v>59.75</v>
      </c>
      <c r="G518" s="147">
        <v>2987.5</v>
      </c>
      <c r="H518" s="146" t="s">
        <v>396</v>
      </c>
      <c r="I518" s="146" t="s">
        <v>5059</v>
      </c>
      <c r="J518" s="146" t="s">
        <v>5332</v>
      </c>
    </row>
    <row r="519" spans="1:10" ht="60" x14ac:dyDescent="0.25">
      <c r="A519" s="148" t="s">
        <v>5492</v>
      </c>
      <c r="B519" s="146" t="s">
        <v>5534</v>
      </c>
      <c r="C519" s="146" t="s">
        <v>1061</v>
      </c>
      <c r="D519" s="146" t="s">
        <v>5497</v>
      </c>
      <c r="E519" s="146">
        <v>50</v>
      </c>
      <c r="F519" s="147">
        <v>75</v>
      </c>
      <c r="G519" s="147">
        <v>3750</v>
      </c>
      <c r="H519" s="146" t="s">
        <v>396</v>
      </c>
      <c r="I519" s="146" t="s">
        <v>5059</v>
      </c>
      <c r="J519" s="146" t="s">
        <v>5332</v>
      </c>
    </row>
    <row r="520" spans="1:10" ht="60" x14ac:dyDescent="0.25">
      <c r="A520" s="148" t="s">
        <v>5492</v>
      </c>
      <c r="B520" s="146" t="s">
        <v>5535</v>
      </c>
      <c r="C520" s="146" t="s">
        <v>1061</v>
      </c>
      <c r="D520" s="146" t="s">
        <v>5497</v>
      </c>
      <c r="E520" s="146">
        <v>30</v>
      </c>
      <c r="F520" s="147">
        <v>24</v>
      </c>
      <c r="G520" s="147">
        <v>720</v>
      </c>
      <c r="H520" s="146" t="s">
        <v>396</v>
      </c>
      <c r="I520" s="146" t="s">
        <v>5059</v>
      </c>
      <c r="J520" s="146" t="s">
        <v>5332</v>
      </c>
    </row>
    <row r="521" spans="1:10" ht="30" x14ac:dyDescent="0.25">
      <c r="A521" s="148" t="s">
        <v>1061</v>
      </c>
      <c r="B521" s="146" t="s">
        <v>5536</v>
      </c>
      <c r="C521" s="146" t="s">
        <v>1061</v>
      </c>
      <c r="D521" s="146" t="s">
        <v>5331</v>
      </c>
      <c r="E521" s="146">
        <v>30</v>
      </c>
      <c r="F521" s="147">
        <v>20</v>
      </c>
      <c r="G521" s="147">
        <v>600</v>
      </c>
      <c r="H521" s="146" t="s">
        <v>396</v>
      </c>
      <c r="I521" s="146" t="s">
        <v>5059</v>
      </c>
      <c r="J521" s="146" t="s">
        <v>5332</v>
      </c>
    </row>
    <row r="522" spans="1:10" ht="30" x14ac:dyDescent="0.25">
      <c r="A522" s="148" t="s">
        <v>1061</v>
      </c>
      <c r="B522" s="146" t="s">
        <v>5537</v>
      </c>
      <c r="C522" s="146" t="s">
        <v>1061</v>
      </c>
      <c r="D522" s="146" t="s">
        <v>5331</v>
      </c>
      <c r="E522" s="146">
        <v>30</v>
      </c>
      <c r="F522" s="147">
        <v>7.82</v>
      </c>
      <c r="G522" s="147">
        <v>234.6</v>
      </c>
      <c r="H522" s="146" t="s">
        <v>396</v>
      </c>
      <c r="I522" s="146" t="s">
        <v>5059</v>
      </c>
      <c r="J522" s="146" t="s">
        <v>5332</v>
      </c>
    </row>
    <row r="523" spans="1:10" ht="45" x14ac:dyDescent="0.25">
      <c r="A523" s="148" t="s">
        <v>1061</v>
      </c>
      <c r="B523" s="146" t="s">
        <v>5538</v>
      </c>
      <c r="C523" s="146" t="s">
        <v>1061</v>
      </c>
      <c r="D523" s="146" t="s">
        <v>5331</v>
      </c>
      <c r="E523" s="146">
        <v>65</v>
      </c>
      <c r="F523" s="147">
        <v>5.7</v>
      </c>
      <c r="G523" s="147">
        <v>370</v>
      </c>
      <c r="H523" s="146" t="s">
        <v>396</v>
      </c>
      <c r="I523" s="146" t="s">
        <v>5059</v>
      </c>
      <c r="J523" s="146" t="s">
        <v>5332</v>
      </c>
    </row>
    <row r="524" spans="1:10" ht="45" x14ac:dyDescent="0.25">
      <c r="A524" s="148" t="s">
        <v>1061</v>
      </c>
      <c r="B524" s="146" t="s">
        <v>5539</v>
      </c>
      <c r="C524" s="146" t="s">
        <v>1061</v>
      </c>
      <c r="D524" s="146" t="s">
        <v>5331</v>
      </c>
      <c r="E524" s="146">
        <v>120</v>
      </c>
      <c r="F524" s="147">
        <v>7.03</v>
      </c>
      <c r="G524" s="147">
        <v>843.6</v>
      </c>
      <c r="H524" s="146" t="s">
        <v>396</v>
      </c>
      <c r="I524" s="146" t="s">
        <v>5059</v>
      </c>
      <c r="J524" s="146" t="s">
        <v>5332</v>
      </c>
    </row>
    <row r="525" spans="1:10" ht="60" x14ac:dyDescent="0.25">
      <c r="A525" s="148" t="s">
        <v>1061</v>
      </c>
      <c r="B525" s="146" t="s">
        <v>5540</v>
      </c>
      <c r="C525" s="146" t="s">
        <v>1061</v>
      </c>
      <c r="D525" s="146" t="s">
        <v>5541</v>
      </c>
      <c r="E525" s="146">
        <v>110</v>
      </c>
      <c r="F525" s="147">
        <v>2.8</v>
      </c>
      <c r="G525" s="147">
        <v>308</v>
      </c>
      <c r="H525" s="146" t="s">
        <v>396</v>
      </c>
      <c r="I525" s="146" t="s">
        <v>5059</v>
      </c>
      <c r="J525" s="146" t="s">
        <v>5332</v>
      </c>
    </row>
    <row r="526" spans="1:10" ht="60" x14ac:dyDescent="0.25">
      <c r="A526" s="148" t="s">
        <v>1061</v>
      </c>
      <c r="B526" s="146" t="s">
        <v>5542</v>
      </c>
      <c r="C526" s="146" t="s">
        <v>1061</v>
      </c>
      <c r="D526" s="146" t="s">
        <v>5541</v>
      </c>
      <c r="E526" s="146">
        <v>110</v>
      </c>
      <c r="F526" s="147">
        <v>2.35</v>
      </c>
      <c r="G526" s="147">
        <v>258.5</v>
      </c>
      <c r="H526" s="146" t="s">
        <v>396</v>
      </c>
      <c r="I526" s="146" t="s">
        <v>5059</v>
      </c>
      <c r="J526" s="146" t="s">
        <v>5332</v>
      </c>
    </row>
    <row r="527" spans="1:10" ht="60" x14ac:dyDescent="0.25">
      <c r="A527" s="148" t="s">
        <v>1061</v>
      </c>
      <c r="B527" s="146" t="s">
        <v>5543</v>
      </c>
      <c r="C527" s="146" t="s">
        <v>1061</v>
      </c>
      <c r="D527" s="146" t="s">
        <v>5541</v>
      </c>
      <c r="E527" s="146">
        <v>110</v>
      </c>
      <c r="F527" s="147">
        <v>2.5499999999999998</v>
      </c>
      <c r="G527" s="147">
        <v>280.5</v>
      </c>
      <c r="H527" s="146" t="s">
        <v>396</v>
      </c>
      <c r="I527" s="146" t="s">
        <v>5059</v>
      </c>
      <c r="J527" s="146" t="s">
        <v>5332</v>
      </c>
    </row>
    <row r="528" spans="1:10" ht="45" x14ac:dyDescent="0.25">
      <c r="A528" s="148" t="s">
        <v>1061</v>
      </c>
      <c r="B528" s="146" t="s">
        <v>5544</v>
      </c>
      <c r="C528" s="146" t="s">
        <v>1061</v>
      </c>
      <c r="D528" s="146" t="s">
        <v>5541</v>
      </c>
      <c r="E528" s="146">
        <v>110</v>
      </c>
      <c r="F528" s="147">
        <v>1.28</v>
      </c>
      <c r="G528" s="147">
        <v>140.80000000000001</v>
      </c>
      <c r="H528" s="146" t="s">
        <v>396</v>
      </c>
      <c r="I528" s="146" t="s">
        <v>5059</v>
      </c>
      <c r="J528" s="146" t="s">
        <v>5332</v>
      </c>
    </row>
    <row r="529" spans="1:10" ht="45" x14ac:dyDescent="0.25">
      <c r="A529" s="148" t="s">
        <v>1061</v>
      </c>
      <c r="B529" s="146" t="s">
        <v>5545</v>
      </c>
      <c r="C529" s="146" t="s">
        <v>1061</v>
      </c>
      <c r="D529" s="146" t="s">
        <v>5541</v>
      </c>
      <c r="E529" s="146">
        <v>110</v>
      </c>
      <c r="F529" s="147">
        <v>2.17</v>
      </c>
      <c r="G529" s="147">
        <v>238.7</v>
      </c>
      <c r="H529" s="146" t="s">
        <v>396</v>
      </c>
      <c r="I529" s="146" t="s">
        <v>5059</v>
      </c>
      <c r="J529" s="146" t="s">
        <v>5332</v>
      </c>
    </row>
    <row r="530" spans="1:10" ht="45" x14ac:dyDescent="0.25">
      <c r="A530" s="148" t="s">
        <v>1061</v>
      </c>
      <c r="B530" s="146" t="s">
        <v>5546</v>
      </c>
      <c r="C530" s="146" t="s">
        <v>1061</v>
      </c>
      <c r="D530" s="146" t="s">
        <v>5547</v>
      </c>
      <c r="E530" s="146">
        <v>210</v>
      </c>
      <c r="F530" s="147">
        <v>0.91</v>
      </c>
      <c r="G530" s="147">
        <v>191.1</v>
      </c>
      <c r="H530" s="146" t="s">
        <v>396</v>
      </c>
      <c r="I530" s="146" t="s">
        <v>5059</v>
      </c>
      <c r="J530" s="146" t="s">
        <v>5332</v>
      </c>
    </row>
    <row r="531" spans="1:10" ht="45" x14ac:dyDescent="0.25">
      <c r="A531" s="148" t="s">
        <v>1061</v>
      </c>
      <c r="B531" s="146" t="s">
        <v>5548</v>
      </c>
      <c r="C531" s="146" t="s">
        <v>1061</v>
      </c>
      <c r="D531" s="146" t="s">
        <v>5547</v>
      </c>
      <c r="E531" s="146">
        <v>210</v>
      </c>
      <c r="F531" s="147">
        <v>1.35</v>
      </c>
      <c r="G531" s="147">
        <v>283.5</v>
      </c>
      <c r="H531" s="146" t="s">
        <v>396</v>
      </c>
      <c r="I531" s="146" t="s">
        <v>5059</v>
      </c>
      <c r="J531" s="146" t="s">
        <v>5332</v>
      </c>
    </row>
    <row r="532" spans="1:10" ht="45" x14ac:dyDescent="0.25">
      <c r="A532" s="148" t="s">
        <v>1061</v>
      </c>
      <c r="B532" s="146" t="s">
        <v>5549</v>
      </c>
      <c r="C532" s="146" t="s">
        <v>1061</v>
      </c>
      <c r="D532" s="146" t="s">
        <v>5547</v>
      </c>
      <c r="E532" s="146">
        <v>210</v>
      </c>
      <c r="F532" s="147">
        <v>0.85</v>
      </c>
      <c r="G532" s="147">
        <v>178.5</v>
      </c>
      <c r="H532" s="146" t="s">
        <v>396</v>
      </c>
      <c r="I532" s="146" t="s">
        <v>5059</v>
      </c>
      <c r="J532" s="146" t="s">
        <v>5332</v>
      </c>
    </row>
    <row r="533" spans="1:10" ht="30" x14ac:dyDescent="0.25">
      <c r="A533" s="148" t="s">
        <v>1061</v>
      </c>
      <c r="B533" s="146" t="s">
        <v>5550</v>
      </c>
      <c r="C533" s="146" t="s">
        <v>1061</v>
      </c>
      <c r="D533" s="146" t="s">
        <v>5547</v>
      </c>
      <c r="E533" s="146">
        <v>210</v>
      </c>
      <c r="F533" s="147">
        <v>0.9</v>
      </c>
      <c r="G533" s="147">
        <v>189</v>
      </c>
      <c r="H533" s="146" t="s">
        <v>396</v>
      </c>
      <c r="I533" s="146" t="s">
        <v>5059</v>
      </c>
      <c r="J533" s="146" t="s">
        <v>5332</v>
      </c>
    </row>
    <row r="534" spans="1:10" ht="30" x14ac:dyDescent="0.25">
      <c r="A534" s="148" t="s">
        <v>1061</v>
      </c>
      <c r="B534" s="146" t="s">
        <v>5551</v>
      </c>
      <c r="C534" s="146" t="s">
        <v>1061</v>
      </c>
      <c r="D534" s="146" t="s">
        <v>5547</v>
      </c>
      <c r="E534" s="146">
        <v>210</v>
      </c>
      <c r="F534" s="147">
        <v>0.89</v>
      </c>
      <c r="G534" s="147">
        <v>186.9</v>
      </c>
      <c r="H534" s="146" t="s">
        <v>396</v>
      </c>
      <c r="I534" s="146" t="s">
        <v>5059</v>
      </c>
      <c r="J534" s="146" t="s">
        <v>5332</v>
      </c>
    </row>
    <row r="535" spans="1:10" ht="30" x14ac:dyDescent="0.25">
      <c r="A535" s="148" t="s">
        <v>1061</v>
      </c>
      <c r="B535" s="146" t="s">
        <v>5552</v>
      </c>
      <c r="C535" s="146" t="s">
        <v>1061</v>
      </c>
      <c r="D535" s="146" t="s">
        <v>5553</v>
      </c>
      <c r="E535" s="146">
        <v>30</v>
      </c>
      <c r="F535" s="147">
        <v>41.17</v>
      </c>
      <c r="G535" s="147">
        <v>1235.0999999999999</v>
      </c>
      <c r="H535" s="146" t="s">
        <v>396</v>
      </c>
      <c r="I535" s="146" t="s">
        <v>5059</v>
      </c>
      <c r="J535" s="146" t="s">
        <v>5332</v>
      </c>
    </row>
    <row r="536" spans="1:10" ht="30" x14ac:dyDescent="0.25">
      <c r="A536" s="148" t="s">
        <v>1061</v>
      </c>
      <c r="B536" s="146" t="s">
        <v>5554</v>
      </c>
      <c r="C536" s="146" t="s">
        <v>1061</v>
      </c>
      <c r="D536" s="146" t="s">
        <v>5555</v>
      </c>
      <c r="E536" s="146">
        <v>10</v>
      </c>
      <c r="F536" s="147">
        <v>111.78</v>
      </c>
      <c r="G536" s="147">
        <v>1117.8</v>
      </c>
      <c r="H536" s="146" t="s">
        <v>396</v>
      </c>
      <c r="I536" s="146" t="s">
        <v>5059</v>
      </c>
      <c r="J536" s="146" t="s">
        <v>5332</v>
      </c>
    </row>
    <row r="537" spans="1:10" ht="30" x14ac:dyDescent="0.25">
      <c r="A537" s="148" t="s">
        <v>1061</v>
      </c>
      <c r="B537" s="146" t="s">
        <v>5556</v>
      </c>
      <c r="C537" s="146" t="s">
        <v>1061</v>
      </c>
      <c r="D537" s="146" t="s">
        <v>5553</v>
      </c>
      <c r="E537" s="146">
        <v>10</v>
      </c>
      <c r="F537" s="147">
        <v>22.3</v>
      </c>
      <c r="G537" s="147">
        <v>223</v>
      </c>
      <c r="H537" s="146" t="s">
        <v>396</v>
      </c>
      <c r="I537" s="146" t="s">
        <v>5059</v>
      </c>
      <c r="J537" s="146" t="s">
        <v>5332</v>
      </c>
    </row>
    <row r="538" spans="1:10" ht="30" x14ac:dyDescent="0.25">
      <c r="A538" s="148" t="s">
        <v>1061</v>
      </c>
      <c r="B538" s="146" t="s">
        <v>5557</v>
      </c>
      <c r="C538" s="146" t="s">
        <v>1061</v>
      </c>
      <c r="D538" s="146" t="s">
        <v>5558</v>
      </c>
      <c r="E538" s="146">
        <v>8</v>
      </c>
      <c r="F538" s="147">
        <v>72.75</v>
      </c>
      <c r="G538" s="147">
        <v>582</v>
      </c>
      <c r="H538" s="146" t="s">
        <v>396</v>
      </c>
      <c r="I538" s="146" t="s">
        <v>5059</v>
      </c>
      <c r="J538" s="146" t="s">
        <v>5332</v>
      </c>
    </row>
    <row r="539" spans="1:10" ht="30" x14ac:dyDescent="0.25">
      <c r="A539" s="148" t="s">
        <v>1061</v>
      </c>
      <c r="B539" s="146" t="s">
        <v>5559</v>
      </c>
      <c r="C539" s="146" t="s">
        <v>1061</v>
      </c>
      <c r="D539" s="146" t="s">
        <v>5331</v>
      </c>
      <c r="E539" s="146">
        <v>30</v>
      </c>
      <c r="F539" s="147">
        <v>16.079999999999998</v>
      </c>
      <c r="G539" s="147">
        <v>482.4</v>
      </c>
      <c r="H539" s="146" t="s">
        <v>396</v>
      </c>
      <c r="I539" s="146" t="s">
        <v>5059</v>
      </c>
      <c r="J539" s="146" t="s">
        <v>5332</v>
      </c>
    </row>
    <row r="540" spans="1:10" ht="45" x14ac:dyDescent="0.25">
      <c r="A540" s="148" t="s">
        <v>5319</v>
      </c>
      <c r="B540" s="146" t="s">
        <v>5560</v>
      </c>
      <c r="C540" s="146" t="s">
        <v>1061</v>
      </c>
      <c r="D540" s="146" t="s">
        <v>507</v>
      </c>
      <c r="E540" s="146">
        <v>30</v>
      </c>
      <c r="F540" s="147">
        <v>19.5</v>
      </c>
      <c r="G540" s="147">
        <v>585</v>
      </c>
      <c r="H540" s="146" t="s">
        <v>396</v>
      </c>
      <c r="I540" s="146" t="s">
        <v>5059</v>
      </c>
      <c r="J540" s="146" t="s">
        <v>5332</v>
      </c>
    </row>
    <row r="541" spans="1:10" ht="30" x14ac:dyDescent="0.25">
      <c r="A541" s="148" t="s">
        <v>1061</v>
      </c>
      <c r="B541" s="146" t="s">
        <v>3170</v>
      </c>
      <c r="C541" s="146" t="s">
        <v>1061</v>
      </c>
      <c r="D541" s="146" t="s">
        <v>5331</v>
      </c>
      <c r="E541" s="146">
        <v>50</v>
      </c>
      <c r="F541" s="147">
        <v>28.5</v>
      </c>
      <c r="G541" s="147">
        <v>1425</v>
      </c>
      <c r="H541" s="146" t="s">
        <v>396</v>
      </c>
      <c r="I541" s="146" t="s">
        <v>5059</v>
      </c>
      <c r="J541" s="146" t="s">
        <v>5332</v>
      </c>
    </row>
    <row r="542" spans="1:10" ht="30" x14ac:dyDescent="0.25">
      <c r="A542" s="148" t="s">
        <v>1061</v>
      </c>
      <c r="B542" s="146" t="s">
        <v>5561</v>
      </c>
      <c r="C542" s="146" t="s">
        <v>1061</v>
      </c>
      <c r="D542" s="146" t="s">
        <v>5331</v>
      </c>
      <c r="E542" s="146">
        <v>40</v>
      </c>
      <c r="F542" s="147">
        <v>2.75</v>
      </c>
      <c r="G542" s="147">
        <v>110</v>
      </c>
      <c r="H542" s="146" t="s">
        <v>396</v>
      </c>
      <c r="I542" s="146" t="s">
        <v>5059</v>
      </c>
      <c r="J542" s="146" t="s">
        <v>5332</v>
      </c>
    </row>
    <row r="543" spans="1:10" ht="30" x14ac:dyDescent="0.25">
      <c r="A543" s="148" t="s">
        <v>1061</v>
      </c>
      <c r="B543" s="146" t="s">
        <v>5562</v>
      </c>
      <c r="C543" s="146" t="s">
        <v>1061</v>
      </c>
      <c r="D543" s="146" t="s">
        <v>5331</v>
      </c>
      <c r="E543" s="146">
        <v>40</v>
      </c>
      <c r="F543" s="147">
        <v>4.8</v>
      </c>
      <c r="G543" s="147">
        <v>192</v>
      </c>
      <c r="H543" s="146" t="s">
        <v>396</v>
      </c>
      <c r="I543" s="146" t="s">
        <v>5059</v>
      </c>
      <c r="J543" s="146" t="s">
        <v>5332</v>
      </c>
    </row>
    <row r="544" spans="1:10" ht="30" x14ac:dyDescent="0.25">
      <c r="A544" s="148" t="s">
        <v>1061</v>
      </c>
      <c r="B544" s="146" t="s">
        <v>5563</v>
      </c>
      <c r="C544" s="146" t="s">
        <v>1061</v>
      </c>
      <c r="D544" s="146" t="s">
        <v>5331</v>
      </c>
      <c r="E544" s="146">
        <v>60</v>
      </c>
      <c r="F544" s="147">
        <v>2.75</v>
      </c>
      <c r="G544" s="147">
        <v>165</v>
      </c>
      <c r="H544" s="146" t="s">
        <v>396</v>
      </c>
      <c r="I544" s="146" t="s">
        <v>5059</v>
      </c>
      <c r="J544" s="146" t="s">
        <v>5332</v>
      </c>
    </row>
    <row r="545" spans="1:10" ht="30" x14ac:dyDescent="0.25">
      <c r="A545" s="148" t="s">
        <v>1061</v>
      </c>
      <c r="B545" s="146" t="s">
        <v>5564</v>
      </c>
      <c r="C545" s="146" t="s">
        <v>1061</v>
      </c>
      <c r="D545" s="146" t="s">
        <v>5331</v>
      </c>
      <c r="E545" s="146">
        <v>70</v>
      </c>
      <c r="F545" s="147">
        <v>4.4000000000000004</v>
      </c>
      <c r="G545" s="147">
        <v>308</v>
      </c>
      <c r="H545" s="146" t="s">
        <v>396</v>
      </c>
      <c r="I545" s="146" t="s">
        <v>5059</v>
      </c>
      <c r="J545" s="146" t="s">
        <v>5332</v>
      </c>
    </row>
    <row r="546" spans="1:10" ht="45" x14ac:dyDescent="0.25">
      <c r="A546" s="148" t="s">
        <v>1061</v>
      </c>
      <c r="B546" s="146" t="s">
        <v>5565</v>
      </c>
      <c r="C546" s="146" t="s">
        <v>1061</v>
      </c>
      <c r="D546" s="146" t="s">
        <v>5331</v>
      </c>
      <c r="E546" s="146">
        <v>25</v>
      </c>
      <c r="F546" s="147">
        <v>3.85</v>
      </c>
      <c r="G546" s="147">
        <v>96.25</v>
      </c>
      <c r="H546" s="146" t="s">
        <v>396</v>
      </c>
      <c r="I546" s="146" t="s">
        <v>5059</v>
      </c>
      <c r="J546" s="146" t="s">
        <v>5332</v>
      </c>
    </row>
    <row r="547" spans="1:10" ht="45" x14ac:dyDescent="0.25">
      <c r="A547" s="148" t="s">
        <v>1061</v>
      </c>
      <c r="B547" s="146" t="s">
        <v>5566</v>
      </c>
      <c r="C547" s="146" t="s">
        <v>1061</v>
      </c>
      <c r="D547" s="146" t="s">
        <v>5331</v>
      </c>
      <c r="E547" s="146">
        <v>25</v>
      </c>
      <c r="F547" s="147">
        <v>4.29</v>
      </c>
      <c r="G547" s="147">
        <v>107.25</v>
      </c>
      <c r="H547" s="146" t="s">
        <v>396</v>
      </c>
      <c r="I547" s="146" t="s">
        <v>5059</v>
      </c>
      <c r="J547" s="146" t="s">
        <v>5332</v>
      </c>
    </row>
    <row r="548" spans="1:10" ht="45" x14ac:dyDescent="0.25">
      <c r="A548" s="148" t="s">
        <v>1061</v>
      </c>
      <c r="B548" s="146" t="s">
        <v>5567</v>
      </c>
      <c r="C548" s="146" t="s">
        <v>1061</v>
      </c>
      <c r="D548" s="146" t="s">
        <v>5331</v>
      </c>
      <c r="E548" s="146">
        <v>25</v>
      </c>
      <c r="F548" s="147">
        <v>14.64</v>
      </c>
      <c r="G548" s="147">
        <v>366</v>
      </c>
      <c r="H548" s="146" t="s">
        <v>396</v>
      </c>
      <c r="I548" s="146" t="s">
        <v>5059</v>
      </c>
      <c r="J548" s="146" t="s">
        <v>5332</v>
      </c>
    </row>
    <row r="549" spans="1:10" ht="60" x14ac:dyDescent="0.25">
      <c r="A549" s="148" t="s">
        <v>1061</v>
      </c>
      <c r="B549" s="146" t="s">
        <v>5568</v>
      </c>
      <c r="C549" s="146" t="s">
        <v>1061</v>
      </c>
      <c r="D549" s="146" t="s">
        <v>5331</v>
      </c>
      <c r="E549" s="146">
        <v>25</v>
      </c>
      <c r="F549" s="147">
        <v>7.4</v>
      </c>
      <c r="G549" s="147">
        <v>185</v>
      </c>
      <c r="H549" s="146" t="s">
        <v>396</v>
      </c>
      <c r="I549" s="146" t="s">
        <v>5059</v>
      </c>
      <c r="J549" s="146" t="s">
        <v>5332</v>
      </c>
    </row>
    <row r="550" spans="1:10" ht="60" x14ac:dyDescent="0.25">
      <c r="A550" s="148" t="s">
        <v>1061</v>
      </c>
      <c r="B550" s="146" t="s">
        <v>5569</v>
      </c>
      <c r="C550" s="146" t="s">
        <v>1061</v>
      </c>
      <c r="D550" s="146" t="s">
        <v>5331</v>
      </c>
      <c r="E550" s="146">
        <v>40</v>
      </c>
      <c r="F550" s="147">
        <v>13.36</v>
      </c>
      <c r="G550" s="147">
        <v>534.4</v>
      </c>
      <c r="H550" s="146" t="s">
        <v>396</v>
      </c>
      <c r="I550" s="146" t="s">
        <v>5059</v>
      </c>
      <c r="J550" s="146" t="s">
        <v>5332</v>
      </c>
    </row>
    <row r="551" spans="1:10" ht="60" x14ac:dyDescent="0.25">
      <c r="A551" s="148" t="s">
        <v>1061</v>
      </c>
      <c r="B551" s="146" t="s">
        <v>5570</v>
      </c>
      <c r="C551" s="146" t="s">
        <v>1061</v>
      </c>
      <c r="D551" s="146" t="s">
        <v>5331</v>
      </c>
      <c r="E551" s="146">
        <v>40</v>
      </c>
      <c r="F551" s="147">
        <v>20.5</v>
      </c>
      <c r="G551" s="147">
        <v>820</v>
      </c>
      <c r="H551" s="146" t="s">
        <v>396</v>
      </c>
      <c r="I551" s="146" t="s">
        <v>5059</v>
      </c>
      <c r="J551" s="146" t="s">
        <v>5332</v>
      </c>
    </row>
    <row r="552" spans="1:10" ht="75" x14ac:dyDescent="0.25">
      <c r="A552" s="148" t="s">
        <v>1061</v>
      </c>
      <c r="B552" s="146" t="s">
        <v>5571</v>
      </c>
      <c r="C552" s="146" t="s">
        <v>1061</v>
      </c>
      <c r="D552" s="146" t="s">
        <v>5572</v>
      </c>
      <c r="E552" s="146">
        <v>42</v>
      </c>
      <c r="F552" s="147">
        <v>19.239999999999998</v>
      </c>
      <c r="G552" s="147">
        <v>808.08</v>
      </c>
      <c r="H552" s="146" t="s">
        <v>396</v>
      </c>
      <c r="I552" s="146" t="s">
        <v>5059</v>
      </c>
      <c r="J552" s="146" t="s">
        <v>5332</v>
      </c>
    </row>
    <row r="553" spans="1:10" ht="75" x14ac:dyDescent="0.25">
      <c r="A553" s="148" t="s">
        <v>1061</v>
      </c>
      <c r="B553" s="146" t="s">
        <v>5573</v>
      </c>
      <c r="C553" s="146" t="s">
        <v>1061</v>
      </c>
      <c r="D553" s="146" t="s">
        <v>5572</v>
      </c>
      <c r="E553" s="146">
        <v>42</v>
      </c>
      <c r="F553" s="147">
        <v>17.600000000000001</v>
      </c>
      <c r="G553" s="147">
        <v>739.2</v>
      </c>
      <c r="H553" s="146" t="s">
        <v>396</v>
      </c>
      <c r="I553" s="146" t="s">
        <v>5059</v>
      </c>
      <c r="J553" s="146" t="s">
        <v>5332</v>
      </c>
    </row>
    <row r="554" spans="1:10" ht="75" x14ac:dyDescent="0.25">
      <c r="A554" s="148" t="s">
        <v>1061</v>
      </c>
      <c r="B554" s="146" t="s">
        <v>5574</v>
      </c>
      <c r="C554" s="146" t="s">
        <v>1061</v>
      </c>
      <c r="D554" s="146" t="s">
        <v>5572</v>
      </c>
      <c r="E554" s="146">
        <v>42</v>
      </c>
      <c r="F554" s="147">
        <v>15.7</v>
      </c>
      <c r="G554" s="147">
        <v>659.4</v>
      </c>
      <c r="H554" s="146" t="s">
        <v>396</v>
      </c>
      <c r="I554" s="146" t="s">
        <v>5059</v>
      </c>
      <c r="J554" s="146" t="s">
        <v>5332</v>
      </c>
    </row>
    <row r="555" spans="1:10" ht="60" x14ac:dyDescent="0.25">
      <c r="A555" s="148" t="s">
        <v>1061</v>
      </c>
      <c r="B555" s="146" t="s">
        <v>5575</v>
      </c>
      <c r="C555" s="146" t="s">
        <v>1061</v>
      </c>
      <c r="D555" s="146" t="s">
        <v>5572</v>
      </c>
      <c r="E555" s="146">
        <v>55</v>
      </c>
      <c r="F555" s="147">
        <v>13</v>
      </c>
      <c r="G555" s="147">
        <v>715</v>
      </c>
      <c r="H555" s="146" t="s">
        <v>396</v>
      </c>
      <c r="I555" s="146" t="s">
        <v>5059</v>
      </c>
      <c r="J555" s="146" t="s">
        <v>5332</v>
      </c>
    </row>
    <row r="556" spans="1:10" ht="30" x14ac:dyDescent="0.25">
      <c r="A556" s="148" t="s">
        <v>1061</v>
      </c>
      <c r="B556" s="146" t="s">
        <v>5576</v>
      </c>
      <c r="C556" s="146" t="s">
        <v>1061</v>
      </c>
      <c r="D556" s="146" t="s">
        <v>5572</v>
      </c>
      <c r="E556" s="146">
        <v>50</v>
      </c>
      <c r="F556" s="147">
        <v>15.95</v>
      </c>
      <c r="G556" s="147">
        <v>797.5</v>
      </c>
      <c r="H556" s="146" t="s">
        <v>396</v>
      </c>
      <c r="I556" s="146" t="s">
        <v>5059</v>
      </c>
      <c r="J556" s="146" t="s">
        <v>5332</v>
      </c>
    </row>
    <row r="557" spans="1:10" ht="45" x14ac:dyDescent="0.25">
      <c r="A557" s="148" t="s">
        <v>1061</v>
      </c>
      <c r="B557" s="146" t="s">
        <v>5577</v>
      </c>
      <c r="C557" s="146" t="s">
        <v>1061</v>
      </c>
      <c r="D557" s="146" t="s">
        <v>5572</v>
      </c>
      <c r="E557" s="146">
        <v>100</v>
      </c>
      <c r="F557" s="147">
        <v>4.2699999999999996</v>
      </c>
      <c r="G557" s="147">
        <v>427</v>
      </c>
      <c r="H557" s="146" t="s">
        <v>396</v>
      </c>
      <c r="I557" s="146" t="s">
        <v>5059</v>
      </c>
      <c r="J557" s="146" t="s">
        <v>5332</v>
      </c>
    </row>
    <row r="558" spans="1:10" ht="45" x14ac:dyDescent="0.25">
      <c r="A558" s="148" t="s">
        <v>1061</v>
      </c>
      <c r="B558" s="146" t="s">
        <v>5578</v>
      </c>
      <c r="C558" s="146" t="s">
        <v>1061</v>
      </c>
      <c r="D558" s="146" t="s">
        <v>5572</v>
      </c>
      <c r="E558" s="146">
        <v>20</v>
      </c>
      <c r="F558" s="147">
        <v>20.98</v>
      </c>
      <c r="G558" s="147">
        <v>419.6</v>
      </c>
      <c r="H558" s="146" t="s">
        <v>396</v>
      </c>
      <c r="I558" s="146" t="s">
        <v>5059</v>
      </c>
      <c r="J558" s="146" t="s">
        <v>5332</v>
      </c>
    </row>
    <row r="559" spans="1:10" ht="30" x14ac:dyDescent="0.25">
      <c r="A559" s="148" t="s">
        <v>1061</v>
      </c>
      <c r="B559" s="146" t="s">
        <v>5579</v>
      </c>
      <c r="C559" s="146" t="s">
        <v>1061</v>
      </c>
      <c r="D559" s="146" t="s">
        <v>5572</v>
      </c>
      <c r="E559" s="146">
        <v>50</v>
      </c>
      <c r="F559" s="147">
        <v>8.2200000000000006</v>
      </c>
      <c r="G559" s="147">
        <v>411</v>
      </c>
      <c r="H559" s="146" t="s">
        <v>396</v>
      </c>
      <c r="I559" s="146" t="s">
        <v>5059</v>
      </c>
      <c r="J559" s="146" t="s">
        <v>5332</v>
      </c>
    </row>
    <row r="560" spans="1:10" ht="30" x14ac:dyDescent="0.25">
      <c r="A560" s="148" t="s">
        <v>1061</v>
      </c>
      <c r="B560" s="146" t="s">
        <v>5580</v>
      </c>
      <c r="C560" s="146" t="s">
        <v>1061</v>
      </c>
      <c r="D560" s="146" t="s">
        <v>5572</v>
      </c>
      <c r="E560" s="146">
        <v>150</v>
      </c>
      <c r="F560" s="147">
        <v>4.1900000000000004</v>
      </c>
      <c r="G560" s="147">
        <v>628.5</v>
      </c>
      <c r="H560" s="146" t="s">
        <v>396</v>
      </c>
      <c r="I560" s="146" t="s">
        <v>5059</v>
      </c>
      <c r="J560" s="146" t="s">
        <v>5332</v>
      </c>
    </row>
    <row r="561" spans="1:10" ht="30" x14ac:dyDescent="0.25">
      <c r="A561" s="148" t="s">
        <v>1061</v>
      </c>
      <c r="B561" s="146" t="s">
        <v>5581</v>
      </c>
      <c r="C561" s="146" t="s">
        <v>1061</v>
      </c>
      <c r="D561" s="146" t="s">
        <v>583</v>
      </c>
      <c r="E561" s="146">
        <v>200</v>
      </c>
      <c r="F561" s="147">
        <v>25.51</v>
      </c>
      <c r="G561" s="147">
        <v>5102</v>
      </c>
      <c r="H561" s="146" t="s">
        <v>396</v>
      </c>
      <c r="I561" s="146" t="s">
        <v>5059</v>
      </c>
      <c r="J561" s="146" t="s">
        <v>5332</v>
      </c>
    </row>
    <row r="562" spans="1:10" ht="30" x14ac:dyDescent="0.25">
      <c r="A562" s="148" t="s">
        <v>1061</v>
      </c>
      <c r="B562" s="146" t="s">
        <v>5582</v>
      </c>
      <c r="C562" s="146" t="s">
        <v>1061</v>
      </c>
      <c r="D562" s="146" t="s">
        <v>583</v>
      </c>
      <c r="E562" s="146">
        <v>100</v>
      </c>
      <c r="F562" s="147">
        <v>134.4</v>
      </c>
      <c r="G562" s="147">
        <v>13440</v>
      </c>
      <c r="H562" s="146" t="s">
        <v>396</v>
      </c>
      <c r="I562" s="146" t="s">
        <v>5059</v>
      </c>
      <c r="J562" s="146" t="s">
        <v>5332</v>
      </c>
    </row>
    <row r="563" spans="1:10" ht="45" x14ac:dyDescent="0.25">
      <c r="A563" s="148" t="s">
        <v>1061</v>
      </c>
      <c r="B563" s="146" t="s">
        <v>3177</v>
      </c>
      <c r="C563" s="146" t="s">
        <v>1061</v>
      </c>
      <c r="D563" s="146" t="s">
        <v>5331</v>
      </c>
      <c r="E563" s="146">
        <v>30</v>
      </c>
      <c r="F563" s="147">
        <v>13.59</v>
      </c>
      <c r="G563" s="147">
        <v>407.7</v>
      </c>
      <c r="H563" s="146" t="s">
        <v>396</v>
      </c>
      <c r="I563" s="146" t="s">
        <v>5059</v>
      </c>
      <c r="J563" s="146" t="s">
        <v>5332</v>
      </c>
    </row>
    <row r="564" spans="1:10" ht="30" x14ac:dyDescent="0.25">
      <c r="A564" s="148" t="s">
        <v>1061</v>
      </c>
      <c r="B564" s="146" t="s">
        <v>3195</v>
      </c>
      <c r="C564" s="146" t="s">
        <v>1061</v>
      </c>
      <c r="D564" s="146" t="s">
        <v>5572</v>
      </c>
      <c r="E564" s="146">
        <v>150</v>
      </c>
      <c r="F564" s="147">
        <v>18.75</v>
      </c>
      <c r="G564" s="147">
        <v>2812.5</v>
      </c>
      <c r="H564" s="146" t="s">
        <v>396</v>
      </c>
      <c r="I564" s="146" t="s">
        <v>5059</v>
      </c>
      <c r="J564" s="146" t="s">
        <v>5332</v>
      </c>
    </row>
    <row r="565" spans="1:10" ht="45" x14ac:dyDescent="0.25">
      <c r="A565" s="148" t="s">
        <v>1061</v>
      </c>
      <c r="B565" s="146" t="s">
        <v>3113</v>
      </c>
      <c r="C565" s="146" t="s">
        <v>1061</v>
      </c>
      <c r="D565" s="146" t="s">
        <v>5331</v>
      </c>
      <c r="E565" s="146">
        <v>30</v>
      </c>
      <c r="F565" s="147">
        <v>14.5</v>
      </c>
      <c r="G565" s="147">
        <v>435</v>
      </c>
      <c r="H565" s="146" t="s">
        <v>396</v>
      </c>
      <c r="I565" s="146" t="s">
        <v>5059</v>
      </c>
      <c r="J565" s="146" t="s">
        <v>5332</v>
      </c>
    </row>
    <row r="566" spans="1:10" ht="45" x14ac:dyDescent="0.25">
      <c r="A566" s="148" t="s">
        <v>1061</v>
      </c>
      <c r="B566" s="146" t="s">
        <v>3114</v>
      </c>
      <c r="C566" s="146" t="s">
        <v>1061</v>
      </c>
      <c r="D566" s="146" t="s">
        <v>5331</v>
      </c>
      <c r="E566" s="146">
        <v>30</v>
      </c>
      <c r="F566" s="147">
        <v>15.7</v>
      </c>
      <c r="G566" s="147">
        <v>471</v>
      </c>
      <c r="H566" s="146" t="s">
        <v>396</v>
      </c>
      <c r="I566" s="146" t="s">
        <v>5059</v>
      </c>
      <c r="J566" s="146" t="s">
        <v>5332</v>
      </c>
    </row>
    <row r="567" spans="1:10" ht="45" x14ac:dyDescent="0.25">
      <c r="A567" s="148" t="s">
        <v>1061</v>
      </c>
      <c r="B567" s="146" t="s">
        <v>3115</v>
      </c>
      <c r="C567" s="146" t="s">
        <v>1061</v>
      </c>
      <c r="D567" s="146" t="s">
        <v>5331</v>
      </c>
      <c r="E567" s="146">
        <v>50</v>
      </c>
      <c r="F567" s="147">
        <v>20</v>
      </c>
      <c r="G567" s="147">
        <v>1000</v>
      </c>
      <c r="H567" s="146" t="s">
        <v>396</v>
      </c>
      <c r="I567" s="146" t="s">
        <v>5059</v>
      </c>
      <c r="J567" s="146" t="s">
        <v>5332</v>
      </c>
    </row>
    <row r="568" spans="1:10" ht="45" x14ac:dyDescent="0.25">
      <c r="A568" s="148" t="s">
        <v>1061</v>
      </c>
      <c r="B568" s="146" t="s">
        <v>3116</v>
      </c>
      <c r="C568" s="146" t="s">
        <v>1061</v>
      </c>
      <c r="D568" s="146" t="s">
        <v>5331</v>
      </c>
      <c r="E568" s="146">
        <v>50</v>
      </c>
      <c r="F568" s="147">
        <v>18.52</v>
      </c>
      <c r="G568" s="147">
        <v>926</v>
      </c>
      <c r="H568" s="146" t="s">
        <v>396</v>
      </c>
      <c r="I568" s="146" t="s">
        <v>5059</v>
      </c>
      <c r="J568" s="146" t="s">
        <v>5332</v>
      </c>
    </row>
    <row r="569" spans="1:10" ht="45" x14ac:dyDescent="0.25">
      <c r="A569" s="148" t="s">
        <v>1061</v>
      </c>
      <c r="B569" s="146" t="s">
        <v>3117</v>
      </c>
      <c r="C569" s="146" t="s">
        <v>1061</v>
      </c>
      <c r="D569" s="146" t="s">
        <v>5331</v>
      </c>
      <c r="E569" s="146">
        <v>30</v>
      </c>
      <c r="F569" s="147">
        <v>25</v>
      </c>
      <c r="G569" s="147">
        <v>750</v>
      </c>
      <c r="H569" s="146" t="s">
        <v>396</v>
      </c>
      <c r="I569" s="146" t="s">
        <v>5059</v>
      </c>
      <c r="J569" s="146" t="s">
        <v>5332</v>
      </c>
    </row>
    <row r="570" spans="1:10" ht="45" x14ac:dyDescent="0.25">
      <c r="A570" s="148" t="s">
        <v>1061</v>
      </c>
      <c r="B570" s="146" t="s">
        <v>3118</v>
      </c>
      <c r="C570" s="146" t="s">
        <v>1061</v>
      </c>
      <c r="D570" s="146" t="s">
        <v>5331</v>
      </c>
      <c r="E570" s="146">
        <v>30</v>
      </c>
      <c r="F570" s="147">
        <v>28</v>
      </c>
      <c r="G570" s="147">
        <v>840</v>
      </c>
      <c r="H570" s="146" t="s">
        <v>396</v>
      </c>
      <c r="I570" s="146" t="s">
        <v>5059</v>
      </c>
      <c r="J570" s="146" t="s">
        <v>5332</v>
      </c>
    </row>
    <row r="571" spans="1:10" ht="45" x14ac:dyDescent="0.25">
      <c r="A571" s="148" t="s">
        <v>1061</v>
      </c>
      <c r="B571" s="146" t="s">
        <v>3119</v>
      </c>
      <c r="C571" s="146" t="s">
        <v>1061</v>
      </c>
      <c r="D571" s="146" t="s">
        <v>5331</v>
      </c>
      <c r="E571" s="146">
        <v>20</v>
      </c>
      <c r="F571" s="147">
        <v>41.1</v>
      </c>
      <c r="G571" s="147">
        <v>822</v>
      </c>
      <c r="H571" s="146" t="s">
        <v>396</v>
      </c>
      <c r="I571" s="146" t="s">
        <v>5059</v>
      </c>
      <c r="J571" s="146" t="s">
        <v>5332</v>
      </c>
    </row>
    <row r="572" spans="1:10" ht="45" x14ac:dyDescent="0.25">
      <c r="A572" s="148" t="s">
        <v>1061</v>
      </c>
      <c r="B572" s="146" t="s">
        <v>3120</v>
      </c>
      <c r="C572" s="146" t="s">
        <v>1061</v>
      </c>
      <c r="D572" s="146" t="s">
        <v>5331</v>
      </c>
      <c r="E572" s="146">
        <v>20</v>
      </c>
      <c r="F572" s="147">
        <v>56.9</v>
      </c>
      <c r="G572" s="147">
        <v>1138</v>
      </c>
      <c r="H572" s="146" t="s">
        <v>396</v>
      </c>
      <c r="I572" s="146" t="s">
        <v>5059</v>
      </c>
      <c r="J572" s="146" t="s">
        <v>5332</v>
      </c>
    </row>
    <row r="573" spans="1:10" ht="60" x14ac:dyDescent="0.25">
      <c r="A573" s="148" t="s">
        <v>5448</v>
      </c>
      <c r="B573" s="146" t="s">
        <v>5583</v>
      </c>
      <c r="C573" s="146" t="s">
        <v>1061</v>
      </c>
      <c r="D573" s="146" t="s">
        <v>5331</v>
      </c>
      <c r="E573" s="146">
        <v>12</v>
      </c>
      <c r="F573" s="147">
        <v>417.15</v>
      </c>
      <c r="G573" s="147">
        <v>5005.8</v>
      </c>
      <c r="H573" s="146" t="s">
        <v>396</v>
      </c>
      <c r="I573" s="146" t="s">
        <v>5059</v>
      </c>
      <c r="J573" s="146" t="s">
        <v>5332</v>
      </c>
    </row>
    <row r="574" spans="1:10" ht="60" x14ac:dyDescent="0.25">
      <c r="A574" s="148" t="s">
        <v>5448</v>
      </c>
      <c r="B574" s="146" t="s">
        <v>5584</v>
      </c>
      <c r="C574" s="146" t="s">
        <v>1061</v>
      </c>
      <c r="D574" s="146" t="s">
        <v>5331</v>
      </c>
      <c r="E574" s="146">
        <v>10</v>
      </c>
      <c r="F574" s="147">
        <v>580.85</v>
      </c>
      <c r="G574" s="147">
        <v>5808.5</v>
      </c>
      <c r="H574" s="146" t="s">
        <v>396</v>
      </c>
      <c r="I574" s="146" t="s">
        <v>5059</v>
      </c>
      <c r="J574" s="146" t="s">
        <v>5332</v>
      </c>
    </row>
    <row r="575" spans="1:10" ht="60" x14ac:dyDescent="0.25">
      <c r="A575" s="148" t="s">
        <v>5585</v>
      </c>
      <c r="B575" s="146" t="s">
        <v>5586</v>
      </c>
      <c r="C575" s="146" t="s">
        <v>1061</v>
      </c>
      <c r="D575" s="146" t="s">
        <v>480</v>
      </c>
      <c r="E575" s="146">
        <v>100</v>
      </c>
      <c r="F575" s="147">
        <v>42.52</v>
      </c>
      <c r="G575" s="147">
        <v>4252</v>
      </c>
      <c r="H575" s="146" t="s">
        <v>396</v>
      </c>
      <c r="I575" s="146" t="s">
        <v>5059</v>
      </c>
      <c r="J575" s="146" t="s">
        <v>5332</v>
      </c>
    </row>
    <row r="576" spans="1:10" ht="60" x14ac:dyDescent="0.25">
      <c r="A576" s="148" t="s">
        <v>5585</v>
      </c>
      <c r="B576" s="146" t="s">
        <v>5587</v>
      </c>
      <c r="C576" s="146" t="s">
        <v>1061</v>
      </c>
      <c r="D576" s="146" t="s">
        <v>480</v>
      </c>
      <c r="E576" s="146">
        <v>100</v>
      </c>
      <c r="F576" s="147">
        <v>32</v>
      </c>
      <c r="G576" s="147">
        <v>3200</v>
      </c>
      <c r="H576" s="146" t="s">
        <v>396</v>
      </c>
      <c r="I576" s="146" t="s">
        <v>5059</v>
      </c>
      <c r="J576" s="146" t="s">
        <v>5332</v>
      </c>
    </row>
    <row r="577" spans="1:10" ht="60" x14ac:dyDescent="0.25">
      <c r="A577" s="148" t="s">
        <v>5585</v>
      </c>
      <c r="B577" s="146" t="s">
        <v>5588</v>
      </c>
      <c r="C577" s="146" t="s">
        <v>1061</v>
      </c>
      <c r="D577" s="146" t="s">
        <v>480</v>
      </c>
      <c r="E577" s="146">
        <v>100</v>
      </c>
      <c r="F577" s="147">
        <v>31.99</v>
      </c>
      <c r="G577" s="147">
        <v>3199</v>
      </c>
      <c r="H577" s="146" t="s">
        <v>396</v>
      </c>
      <c r="I577" s="146" t="s">
        <v>5059</v>
      </c>
      <c r="J577" s="146" t="s">
        <v>5332</v>
      </c>
    </row>
    <row r="578" spans="1:10" ht="75" x14ac:dyDescent="0.25">
      <c r="A578" s="148" t="s">
        <v>1061</v>
      </c>
      <c r="B578" s="146" t="s">
        <v>5589</v>
      </c>
      <c r="C578" s="146" t="s">
        <v>1061</v>
      </c>
      <c r="D578" s="146" t="s">
        <v>529</v>
      </c>
      <c r="E578" s="146">
        <v>60</v>
      </c>
      <c r="F578" s="147">
        <v>4</v>
      </c>
      <c r="G578" s="147">
        <v>240</v>
      </c>
      <c r="H578" s="146" t="s">
        <v>396</v>
      </c>
      <c r="I578" s="146" t="s">
        <v>5059</v>
      </c>
      <c r="J578" s="146" t="s">
        <v>5332</v>
      </c>
    </row>
    <row r="579" spans="1:10" ht="75" x14ac:dyDescent="0.25">
      <c r="A579" s="148" t="s">
        <v>1061</v>
      </c>
      <c r="B579" s="146" t="s">
        <v>5590</v>
      </c>
      <c r="C579" s="146" t="s">
        <v>1061</v>
      </c>
      <c r="D579" s="146" t="s">
        <v>529</v>
      </c>
      <c r="E579" s="146">
        <v>70</v>
      </c>
      <c r="F579" s="147">
        <v>2.68</v>
      </c>
      <c r="G579" s="147">
        <v>187.6</v>
      </c>
      <c r="H579" s="146" t="s">
        <v>396</v>
      </c>
      <c r="I579" s="146" t="s">
        <v>5059</v>
      </c>
      <c r="J579" s="146" t="s">
        <v>5332</v>
      </c>
    </row>
    <row r="580" spans="1:10" ht="75" x14ac:dyDescent="0.25">
      <c r="A580" s="148" t="s">
        <v>1061</v>
      </c>
      <c r="B580" s="146" t="s">
        <v>5591</v>
      </c>
      <c r="C580" s="146" t="s">
        <v>1061</v>
      </c>
      <c r="D580" s="146" t="s">
        <v>529</v>
      </c>
      <c r="E580" s="146">
        <v>70</v>
      </c>
      <c r="F580" s="147">
        <v>2.85</v>
      </c>
      <c r="G580" s="147">
        <v>199.5</v>
      </c>
      <c r="H580" s="146" t="s">
        <v>396</v>
      </c>
      <c r="I580" s="146" t="s">
        <v>5059</v>
      </c>
      <c r="J580" s="146" t="s">
        <v>5332</v>
      </c>
    </row>
    <row r="581" spans="1:10" ht="30" x14ac:dyDescent="0.25">
      <c r="A581" s="148" t="s">
        <v>1061</v>
      </c>
      <c r="B581" s="146" t="s">
        <v>5592</v>
      </c>
      <c r="C581" s="146" t="s">
        <v>1061</v>
      </c>
      <c r="D581" s="146" t="s">
        <v>507</v>
      </c>
      <c r="E581" s="146">
        <v>50</v>
      </c>
      <c r="F581" s="147">
        <v>4.29</v>
      </c>
      <c r="G581" s="147">
        <v>214.5</v>
      </c>
      <c r="H581" s="146" t="s">
        <v>396</v>
      </c>
      <c r="I581" s="146" t="s">
        <v>5059</v>
      </c>
      <c r="J581" s="146" t="s">
        <v>5332</v>
      </c>
    </row>
    <row r="582" spans="1:10" ht="75" x14ac:dyDescent="0.25">
      <c r="A582" s="148" t="s">
        <v>5448</v>
      </c>
      <c r="B582" s="146" t="s">
        <v>5593</v>
      </c>
      <c r="C582" s="146" t="s">
        <v>1061</v>
      </c>
      <c r="D582" s="146" t="s">
        <v>5331</v>
      </c>
      <c r="E582" s="146">
        <v>20</v>
      </c>
      <c r="F582" s="147">
        <v>24.63</v>
      </c>
      <c r="G582" s="147">
        <v>492.6</v>
      </c>
      <c r="H582" s="146" t="s">
        <v>396</v>
      </c>
      <c r="I582" s="146" t="s">
        <v>5059</v>
      </c>
      <c r="J582" s="146" t="s">
        <v>5332</v>
      </c>
    </row>
    <row r="583" spans="1:10" ht="75" x14ac:dyDescent="0.25">
      <c r="A583" s="148" t="s">
        <v>5448</v>
      </c>
      <c r="B583" s="146" t="s">
        <v>5594</v>
      </c>
      <c r="C583" s="146" t="s">
        <v>1061</v>
      </c>
      <c r="D583" s="146" t="s">
        <v>5331</v>
      </c>
      <c r="E583" s="146">
        <v>15</v>
      </c>
      <c r="F583" s="147">
        <v>27.31</v>
      </c>
      <c r="G583" s="147">
        <v>409.65</v>
      </c>
      <c r="H583" s="146" t="s">
        <v>396</v>
      </c>
      <c r="I583" s="146" t="s">
        <v>5059</v>
      </c>
      <c r="J583" s="146" t="s">
        <v>5332</v>
      </c>
    </row>
    <row r="584" spans="1:10" ht="45" x14ac:dyDescent="0.25">
      <c r="A584" s="148" t="s">
        <v>5448</v>
      </c>
      <c r="B584" s="146" t="s">
        <v>5595</v>
      </c>
      <c r="C584" s="146" t="s">
        <v>1061</v>
      </c>
      <c r="D584" s="146" t="s">
        <v>5331</v>
      </c>
      <c r="E584" s="146">
        <v>15</v>
      </c>
      <c r="F584" s="147">
        <v>9.9</v>
      </c>
      <c r="G584" s="147">
        <v>148.5</v>
      </c>
      <c r="H584" s="146" t="s">
        <v>396</v>
      </c>
      <c r="I584" s="146" t="s">
        <v>5059</v>
      </c>
      <c r="J584" s="146" t="s">
        <v>5332</v>
      </c>
    </row>
    <row r="585" spans="1:10" ht="45" x14ac:dyDescent="0.25">
      <c r="A585" s="148" t="s">
        <v>5448</v>
      </c>
      <c r="B585" s="146" t="s">
        <v>5596</v>
      </c>
      <c r="C585" s="146" t="s">
        <v>1061</v>
      </c>
      <c r="D585" s="146" t="s">
        <v>5331</v>
      </c>
      <c r="E585" s="146">
        <v>15</v>
      </c>
      <c r="F585" s="147">
        <v>8.7200000000000006</v>
      </c>
      <c r="G585" s="147">
        <v>130.80000000000001</v>
      </c>
      <c r="H585" s="146" t="s">
        <v>396</v>
      </c>
      <c r="I585" s="146" t="s">
        <v>5059</v>
      </c>
      <c r="J585" s="146" t="s">
        <v>5332</v>
      </c>
    </row>
    <row r="586" spans="1:10" ht="60" x14ac:dyDescent="0.25">
      <c r="A586" s="148" t="s">
        <v>5448</v>
      </c>
      <c r="B586" s="146" t="s">
        <v>5597</v>
      </c>
      <c r="C586" s="146" t="s">
        <v>1061</v>
      </c>
      <c r="D586" s="146" t="s">
        <v>5331</v>
      </c>
      <c r="E586" s="146">
        <v>15</v>
      </c>
      <c r="F586" s="147">
        <v>55</v>
      </c>
      <c r="G586" s="147">
        <v>825</v>
      </c>
      <c r="H586" s="146" t="s">
        <v>396</v>
      </c>
      <c r="I586" s="146" t="s">
        <v>5059</v>
      </c>
      <c r="J586" s="146" t="s">
        <v>5332</v>
      </c>
    </row>
    <row r="587" spans="1:10" ht="60" x14ac:dyDescent="0.25">
      <c r="A587" s="148" t="s">
        <v>5448</v>
      </c>
      <c r="B587" s="146" t="s">
        <v>5598</v>
      </c>
      <c r="C587" s="146" t="s">
        <v>1061</v>
      </c>
      <c r="D587" s="146" t="s">
        <v>5331</v>
      </c>
      <c r="E587" s="146">
        <v>15</v>
      </c>
      <c r="F587" s="147">
        <v>41.95</v>
      </c>
      <c r="G587" s="147">
        <v>629.25</v>
      </c>
      <c r="H587" s="146" t="s">
        <v>396</v>
      </c>
      <c r="I587" s="146" t="s">
        <v>5059</v>
      </c>
      <c r="J587" s="146" t="s">
        <v>5332</v>
      </c>
    </row>
    <row r="588" spans="1:10" ht="75" x14ac:dyDescent="0.25">
      <c r="A588" s="148" t="s">
        <v>5448</v>
      </c>
      <c r="B588" s="146" t="s">
        <v>5599</v>
      </c>
      <c r="C588" s="146" t="s">
        <v>1061</v>
      </c>
      <c r="D588" s="146" t="s">
        <v>5331</v>
      </c>
      <c r="E588" s="146">
        <v>40</v>
      </c>
      <c r="F588" s="147">
        <v>0.59</v>
      </c>
      <c r="G588" s="147">
        <v>23.6</v>
      </c>
      <c r="H588" s="146" t="s">
        <v>396</v>
      </c>
      <c r="I588" s="146" t="s">
        <v>5059</v>
      </c>
      <c r="J588" s="146" t="s">
        <v>5332</v>
      </c>
    </row>
    <row r="589" spans="1:10" ht="90" x14ac:dyDescent="0.25">
      <c r="A589" s="148" t="s">
        <v>5448</v>
      </c>
      <c r="B589" s="146" t="s">
        <v>5600</v>
      </c>
      <c r="C589" s="146" t="s">
        <v>1061</v>
      </c>
      <c r="D589" s="146" t="s">
        <v>5331</v>
      </c>
      <c r="E589" s="146">
        <v>30</v>
      </c>
      <c r="F589" s="147">
        <v>0.5</v>
      </c>
      <c r="G589" s="147">
        <v>15</v>
      </c>
      <c r="H589" s="146" t="s">
        <v>396</v>
      </c>
      <c r="I589" s="146" t="s">
        <v>5059</v>
      </c>
      <c r="J589" s="146" t="s">
        <v>5332</v>
      </c>
    </row>
    <row r="590" spans="1:10" ht="75" x14ac:dyDescent="0.25">
      <c r="A590" s="148" t="s">
        <v>5448</v>
      </c>
      <c r="B590" s="146" t="s">
        <v>5601</v>
      </c>
      <c r="C590" s="146" t="s">
        <v>1061</v>
      </c>
      <c r="D590" s="146" t="s">
        <v>5331</v>
      </c>
      <c r="E590" s="146">
        <v>15</v>
      </c>
      <c r="F590" s="147">
        <v>1</v>
      </c>
      <c r="G590" s="147">
        <v>15</v>
      </c>
      <c r="H590" s="146" t="s">
        <v>396</v>
      </c>
      <c r="I590" s="146" t="s">
        <v>5059</v>
      </c>
      <c r="J590" s="146" t="s">
        <v>5332</v>
      </c>
    </row>
    <row r="591" spans="1:10" ht="90" x14ac:dyDescent="0.25">
      <c r="A591" s="148" t="s">
        <v>5448</v>
      </c>
      <c r="B591" s="146" t="s">
        <v>5602</v>
      </c>
      <c r="C591" s="146" t="s">
        <v>1061</v>
      </c>
      <c r="D591" s="146" t="s">
        <v>5331</v>
      </c>
      <c r="E591" s="146">
        <v>15</v>
      </c>
      <c r="F591" s="147">
        <v>1.3</v>
      </c>
      <c r="G591" s="147">
        <v>19.5</v>
      </c>
      <c r="H591" s="146" t="s">
        <v>396</v>
      </c>
      <c r="I591" s="146" t="s">
        <v>5059</v>
      </c>
      <c r="J591" s="146" t="s">
        <v>5332</v>
      </c>
    </row>
    <row r="592" spans="1:10" ht="90" x14ac:dyDescent="0.25">
      <c r="A592" s="148" t="s">
        <v>5448</v>
      </c>
      <c r="B592" s="146" t="s">
        <v>5603</v>
      </c>
      <c r="C592" s="146" t="s">
        <v>1061</v>
      </c>
      <c r="D592" s="146" t="s">
        <v>5331</v>
      </c>
      <c r="E592" s="146">
        <v>15</v>
      </c>
      <c r="F592" s="147">
        <v>1.85</v>
      </c>
      <c r="G592" s="147">
        <v>27.75</v>
      </c>
      <c r="H592" s="146" t="s">
        <v>396</v>
      </c>
      <c r="I592" s="146" t="s">
        <v>5059</v>
      </c>
      <c r="J592" s="146" t="s">
        <v>5332</v>
      </c>
    </row>
    <row r="593" spans="1:10" ht="75" x14ac:dyDescent="0.25">
      <c r="A593" s="148" t="s">
        <v>5448</v>
      </c>
      <c r="B593" s="146" t="s">
        <v>5604</v>
      </c>
      <c r="C593" s="146" t="s">
        <v>1061</v>
      </c>
      <c r="D593" s="146" t="s">
        <v>5331</v>
      </c>
      <c r="E593" s="146">
        <v>15</v>
      </c>
      <c r="F593" s="147">
        <v>3.35</v>
      </c>
      <c r="G593" s="147">
        <v>50.25</v>
      </c>
      <c r="H593" s="146" t="s">
        <v>396</v>
      </c>
      <c r="I593" s="146" t="s">
        <v>5059</v>
      </c>
      <c r="J593" s="146" t="s">
        <v>5332</v>
      </c>
    </row>
    <row r="594" spans="1:10" ht="90" x14ac:dyDescent="0.25">
      <c r="A594" s="148" t="s">
        <v>5448</v>
      </c>
      <c r="B594" s="146" t="s">
        <v>5605</v>
      </c>
      <c r="C594" s="146" t="s">
        <v>1061</v>
      </c>
      <c r="D594" s="146" t="s">
        <v>5331</v>
      </c>
      <c r="E594" s="146">
        <v>15</v>
      </c>
      <c r="F594" s="147">
        <v>4.3899999999999997</v>
      </c>
      <c r="G594" s="147">
        <v>65.849999999999994</v>
      </c>
      <c r="H594" s="146" t="s">
        <v>396</v>
      </c>
      <c r="I594" s="146" t="s">
        <v>5059</v>
      </c>
      <c r="J594" s="146" t="s">
        <v>5332</v>
      </c>
    </row>
    <row r="595" spans="1:10" ht="75" x14ac:dyDescent="0.25">
      <c r="A595" s="148" t="s">
        <v>5448</v>
      </c>
      <c r="B595" s="146" t="s">
        <v>5606</v>
      </c>
      <c r="C595" s="146" t="s">
        <v>1061</v>
      </c>
      <c r="D595" s="146" t="s">
        <v>5331</v>
      </c>
      <c r="E595" s="146">
        <v>15</v>
      </c>
      <c r="F595" s="147">
        <v>2.99</v>
      </c>
      <c r="G595" s="147">
        <v>44.85</v>
      </c>
      <c r="H595" s="146" t="s">
        <v>396</v>
      </c>
      <c r="I595" s="146" t="s">
        <v>5059</v>
      </c>
      <c r="J595" s="146" t="s">
        <v>5332</v>
      </c>
    </row>
    <row r="596" spans="1:10" ht="75" x14ac:dyDescent="0.25">
      <c r="A596" s="148" t="s">
        <v>5448</v>
      </c>
      <c r="B596" s="146" t="s">
        <v>5607</v>
      </c>
      <c r="C596" s="146" t="s">
        <v>1061</v>
      </c>
      <c r="D596" s="146" t="s">
        <v>5331</v>
      </c>
      <c r="E596" s="146">
        <v>15</v>
      </c>
      <c r="F596" s="147">
        <v>5.7</v>
      </c>
      <c r="G596" s="147">
        <v>85.5</v>
      </c>
      <c r="H596" s="146" t="s">
        <v>396</v>
      </c>
      <c r="I596" s="146" t="s">
        <v>5059</v>
      </c>
      <c r="J596" s="146" t="s">
        <v>5332</v>
      </c>
    </row>
    <row r="597" spans="1:10" ht="75" x14ac:dyDescent="0.25">
      <c r="A597" s="148" t="s">
        <v>5448</v>
      </c>
      <c r="B597" s="146" t="s">
        <v>5608</v>
      </c>
      <c r="C597" s="146" t="s">
        <v>1061</v>
      </c>
      <c r="D597" s="146" t="s">
        <v>5331</v>
      </c>
      <c r="E597" s="146">
        <v>15</v>
      </c>
      <c r="F597" s="147">
        <v>6.46</v>
      </c>
      <c r="G597" s="147">
        <v>96.9</v>
      </c>
      <c r="H597" s="146" t="s">
        <v>396</v>
      </c>
      <c r="I597" s="146" t="s">
        <v>5059</v>
      </c>
      <c r="J597" s="146" t="s">
        <v>5332</v>
      </c>
    </row>
    <row r="598" spans="1:10" ht="90" x14ac:dyDescent="0.25">
      <c r="A598" s="148" t="s">
        <v>5448</v>
      </c>
      <c r="B598" s="146" t="s">
        <v>5609</v>
      </c>
      <c r="C598" s="146" t="s">
        <v>1061</v>
      </c>
      <c r="D598" s="146" t="s">
        <v>5331</v>
      </c>
      <c r="E598" s="146">
        <v>15</v>
      </c>
      <c r="F598" s="147">
        <v>11.88</v>
      </c>
      <c r="G598" s="147">
        <v>178.2</v>
      </c>
      <c r="H598" s="146" t="s">
        <v>396</v>
      </c>
      <c r="I598" s="146" t="s">
        <v>5059</v>
      </c>
      <c r="J598" s="146" t="s">
        <v>5332</v>
      </c>
    </row>
    <row r="599" spans="1:10" ht="75" x14ac:dyDescent="0.25">
      <c r="A599" s="148" t="s">
        <v>5448</v>
      </c>
      <c r="B599" s="146" t="s">
        <v>5610</v>
      </c>
      <c r="C599" s="146" t="s">
        <v>1061</v>
      </c>
      <c r="D599" s="146" t="s">
        <v>5331</v>
      </c>
      <c r="E599" s="146">
        <v>15</v>
      </c>
      <c r="F599" s="147">
        <v>16.29</v>
      </c>
      <c r="G599" s="147">
        <v>244.35</v>
      </c>
      <c r="H599" s="146" t="s">
        <v>396</v>
      </c>
      <c r="I599" s="146" t="s">
        <v>5059</v>
      </c>
      <c r="J599" s="146" t="s">
        <v>5332</v>
      </c>
    </row>
    <row r="600" spans="1:10" ht="45" x14ac:dyDescent="0.25">
      <c r="A600" s="148" t="s">
        <v>5448</v>
      </c>
      <c r="B600" s="146" t="s">
        <v>5611</v>
      </c>
      <c r="C600" s="146" t="s">
        <v>1061</v>
      </c>
      <c r="D600" s="146" t="s">
        <v>5331</v>
      </c>
      <c r="E600" s="146">
        <v>50</v>
      </c>
      <c r="F600" s="147">
        <v>8</v>
      </c>
      <c r="G600" s="147">
        <v>400</v>
      </c>
      <c r="H600" s="146" t="s">
        <v>396</v>
      </c>
      <c r="I600" s="146" t="s">
        <v>5059</v>
      </c>
      <c r="J600" s="146" t="s">
        <v>5332</v>
      </c>
    </row>
    <row r="601" spans="1:10" ht="45" x14ac:dyDescent="0.25">
      <c r="A601" s="148" t="s">
        <v>5448</v>
      </c>
      <c r="B601" s="146" t="s">
        <v>5612</v>
      </c>
      <c r="C601" s="146" t="s">
        <v>1061</v>
      </c>
      <c r="D601" s="146" t="s">
        <v>5331</v>
      </c>
      <c r="E601" s="146">
        <v>50</v>
      </c>
      <c r="F601" s="147">
        <v>8.75</v>
      </c>
      <c r="G601" s="147">
        <v>437.5</v>
      </c>
      <c r="H601" s="146" t="s">
        <v>396</v>
      </c>
      <c r="I601" s="146" t="s">
        <v>5059</v>
      </c>
      <c r="J601" s="146" t="s">
        <v>5332</v>
      </c>
    </row>
    <row r="602" spans="1:10" ht="45" x14ac:dyDescent="0.25">
      <c r="A602" s="148" t="s">
        <v>5448</v>
      </c>
      <c r="B602" s="146" t="s">
        <v>5613</v>
      </c>
      <c r="C602" s="146" t="s">
        <v>1061</v>
      </c>
      <c r="D602" s="146" t="s">
        <v>5331</v>
      </c>
      <c r="E602" s="146">
        <v>50</v>
      </c>
      <c r="F602" s="147">
        <v>85.4</v>
      </c>
      <c r="G602" s="147">
        <v>4270</v>
      </c>
      <c r="H602" s="146" t="s">
        <v>396</v>
      </c>
      <c r="I602" s="146" t="s">
        <v>5059</v>
      </c>
      <c r="J602" s="146" t="s">
        <v>5332</v>
      </c>
    </row>
    <row r="603" spans="1:10" ht="45" x14ac:dyDescent="0.25">
      <c r="A603" s="148" t="s">
        <v>5448</v>
      </c>
      <c r="B603" s="146" t="s">
        <v>5614</v>
      </c>
      <c r="C603" s="146" t="s">
        <v>1061</v>
      </c>
      <c r="D603" s="146" t="s">
        <v>5331</v>
      </c>
      <c r="E603" s="146">
        <v>50</v>
      </c>
      <c r="F603" s="147">
        <v>71.239999999999995</v>
      </c>
      <c r="G603" s="147">
        <v>3562</v>
      </c>
      <c r="H603" s="146" t="s">
        <v>396</v>
      </c>
      <c r="I603" s="146" t="s">
        <v>5059</v>
      </c>
      <c r="J603" s="146" t="s">
        <v>5332</v>
      </c>
    </row>
    <row r="604" spans="1:10" ht="45" x14ac:dyDescent="0.25">
      <c r="A604" s="148" t="s">
        <v>5448</v>
      </c>
      <c r="B604" s="146" t="s">
        <v>5615</v>
      </c>
      <c r="C604" s="146" t="s">
        <v>1061</v>
      </c>
      <c r="D604" s="146" t="s">
        <v>5331</v>
      </c>
      <c r="E604" s="146">
        <v>50</v>
      </c>
      <c r="F604" s="147">
        <v>3.65</v>
      </c>
      <c r="G604" s="147">
        <v>182.5</v>
      </c>
      <c r="H604" s="146" t="s">
        <v>396</v>
      </c>
      <c r="I604" s="146" t="s">
        <v>5059</v>
      </c>
      <c r="J604" s="146" t="s">
        <v>5332</v>
      </c>
    </row>
    <row r="605" spans="1:10" ht="45" x14ac:dyDescent="0.25">
      <c r="A605" s="148" t="s">
        <v>5448</v>
      </c>
      <c r="B605" s="146" t="s">
        <v>5616</v>
      </c>
      <c r="C605" s="146" t="s">
        <v>1061</v>
      </c>
      <c r="D605" s="146" t="s">
        <v>5331</v>
      </c>
      <c r="E605" s="146">
        <v>50</v>
      </c>
      <c r="F605" s="147">
        <v>3.5</v>
      </c>
      <c r="G605" s="147">
        <v>175</v>
      </c>
      <c r="H605" s="146" t="s">
        <v>396</v>
      </c>
      <c r="I605" s="146" t="s">
        <v>5059</v>
      </c>
      <c r="J605" s="146" t="s">
        <v>5332</v>
      </c>
    </row>
    <row r="606" spans="1:10" ht="45" x14ac:dyDescent="0.25">
      <c r="A606" s="148" t="s">
        <v>5448</v>
      </c>
      <c r="B606" s="146" t="s">
        <v>5617</v>
      </c>
      <c r="C606" s="146" t="s">
        <v>1061</v>
      </c>
      <c r="D606" s="146" t="s">
        <v>5331</v>
      </c>
      <c r="E606" s="146">
        <v>50</v>
      </c>
      <c r="F606" s="147">
        <v>17.93</v>
      </c>
      <c r="G606" s="147">
        <v>896.5</v>
      </c>
      <c r="H606" s="146" t="s">
        <v>396</v>
      </c>
      <c r="I606" s="146" t="s">
        <v>5059</v>
      </c>
      <c r="J606" s="146" t="s">
        <v>5332</v>
      </c>
    </row>
    <row r="607" spans="1:10" ht="45" x14ac:dyDescent="0.25">
      <c r="A607" s="148" t="s">
        <v>5448</v>
      </c>
      <c r="B607" s="146" t="s">
        <v>5618</v>
      </c>
      <c r="C607" s="146" t="s">
        <v>1061</v>
      </c>
      <c r="D607" s="146" t="s">
        <v>5331</v>
      </c>
      <c r="E607" s="146">
        <v>50</v>
      </c>
      <c r="F607" s="147">
        <v>17.93</v>
      </c>
      <c r="G607" s="147">
        <v>896.5</v>
      </c>
      <c r="H607" s="146" t="s">
        <v>396</v>
      </c>
      <c r="I607" s="146" t="s">
        <v>5059</v>
      </c>
      <c r="J607" s="146" t="s">
        <v>5332</v>
      </c>
    </row>
    <row r="608" spans="1:10" ht="60" x14ac:dyDescent="0.25">
      <c r="A608" s="148" t="s">
        <v>5448</v>
      </c>
      <c r="B608" s="146" t="s">
        <v>5619</v>
      </c>
      <c r="C608" s="146" t="s">
        <v>1061</v>
      </c>
      <c r="D608" s="146" t="s">
        <v>5331</v>
      </c>
      <c r="E608" s="146">
        <v>50</v>
      </c>
      <c r="F608" s="147">
        <v>35.54</v>
      </c>
      <c r="G608" s="147">
        <v>1777</v>
      </c>
      <c r="H608" s="146" t="s">
        <v>396</v>
      </c>
      <c r="I608" s="146" t="s">
        <v>5059</v>
      </c>
      <c r="J608" s="146" t="s">
        <v>5332</v>
      </c>
    </row>
    <row r="609" spans="1:10" ht="60" x14ac:dyDescent="0.25">
      <c r="A609" s="148" t="s">
        <v>5448</v>
      </c>
      <c r="B609" s="146" t="s">
        <v>5620</v>
      </c>
      <c r="C609" s="146" t="s">
        <v>1061</v>
      </c>
      <c r="D609" s="146" t="s">
        <v>5331</v>
      </c>
      <c r="E609" s="146">
        <v>30</v>
      </c>
      <c r="F609" s="147">
        <v>110</v>
      </c>
      <c r="G609" s="147">
        <v>3300</v>
      </c>
      <c r="H609" s="146" t="s">
        <v>396</v>
      </c>
      <c r="I609" s="146" t="s">
        <v>5059</v>
      </c>
      <c r="J609" s="146" t="s">
        <v>5332</v>
      </c>
    </row>
    <row r="610" spans="1:10" ht="60" x14ac:dyDescent="0.25">
      <c r="A610" s="148" t="s">
        <v>5448</v>
      </c>
      <c r="B610" s="146" t="s">
        <v>5621</v>
      </c>
      <c r="C610" s="146" t="s">
        <v>1061</v>
      </c>
      <c r="D610" s="146" t="s">
        <v>5331</v>
      </c>
      <c r="E610" s="146">
        <v>60</v>
      </c>
      <c r="F610" s="147">
        <v>6.5</v>
      </c>
      <c r="G610" s="147">
        <v>390</v>
      </c>
      <c r="H610" s="146" t="s">
        <v>396</v>
      </c>
      <c r="I610" s="146" t="s">
        <v>5059</v>
      </c>
      <c r="J610" s="146" t="s">
        <v>5332</v>
      </c>
    </row>
    <row r="611" spans="1:10" ht="45" x14ac:dyDescent="0.25">
      <c r="A611" s="148" t="s">
        <v>5448</v>
      </c>
      <c r="B611" s="146" t="s">
        <v>5622</v>
      </c>
      <c r="C611" s="146" t="s">
        <v>1061</v>
      </c>
      <c r="D611" s="146" t="s">
        <v>5331</v>
      </c>
      <c r="E611" s="146">
        <v>70</v>
      </c>
      <c r="F611" s="147">
        <v>5.0199999999999996</v>
      </c>
      <c r="G611" s="147">
        <v>351.4</v>
      </c>
      <c r="H611" s="146" t="s">
        <v>396</v>
      </c>
      <c r="I611" s="146" t="s">
        <v>5059</v>
      </c>
      <c r="J611" s="146" t="s">
        <v>5332</v>
      </c>
    </row>
    <row r="612" spans="1:10" ht="45" x14ac:dyDescent="0.25">
      <c r="A612" s="148" t="s">
        <v>5448</v>
      </c>
      <c r="B612" s="146" t="s">
        <v>5623</v>
      </c>
      <c r="C612" s="146" t="s">
        <v>1061</v>
      </c>
      <c r="D612" s="146" t="s">
        <v>5331</v>
      </c>
      <c r="E612" s="146">
        <v>60</v>
      </c>
      <c r="F612" s="147">
        <v>10</v>
      </c>
      <c r="G612" s="147">
        <v>600</v>
      </c>
      <c r="H612" s="146" t="s">
        <v>396</v>
      </c>
      <c r="I612" s="146" t="s">
        <v>5059</v>
      </c>
      <c r="J612" s="146" t="s">
        <v>5332</v>
      </c>
    </row>
    <row r="613" spans="1:10" ht="45" x14ac:dyDescent="0.25">
      <c r="A613" s="148" t="s">
        <v>5448</v>
      </c>
      <c r="B613" s="146" t="s">
        <v>5624</v>
      </c>
      <c r="C613" s="146" t="s">
        <v>1061</v>
      </c>
      <c r="D613" s="146" t="s">
        <v>5331</v>
      </c>
      <c r="E613" s="146">
        <v>70</v>
      </c>
      <c r="F613" s="147">
        <v>5</v>
      </c>
      <c r="G613" s="147">
        <v>350</v>
      </c>
      <c r="H613" s="146" t="s">
        <v>396</v>
      </c>
      <c r="I613" s="146" t="s">
        <v>5059</v>
      </c>
      <c r="J613" s="146" t="s">
        <v>5332</v>
      </c>
    </row>
    <row r="614" spans="1:10" ht="45" x14ac:dyDescent="0.25">
      <c r="A614" s="148" t="s">
        <v>5448</v>
      </c>
      <c r="B614" s="146" t="s">
        <v>5625</v>
      </c>
      <c r="C614" s="146" t="s">
        <v>1061</v>
      </c>
      <c r="D614" s="146" t="s">
        <v>5331</v>
      </c>
      <c r="E614" s="146">
        <v>50</v>
      </c>
      <c r="F614" s="147">
        <v>4.3099999999999996</v>
      </c>
      <c r="G614" s="147">
        <v>215.5</v>
      </c>
      <c r="H614" s="146" t="s">
        <v>396</v>
      </c>
      <c r="I614" s="146" t="s">
        <v>5059</v>
      </c>
      <c r="J614" s="146" t="s">
        <v>5332</v>
      </c>
    </row>
    <row r="615" spans="1:10" ht="45" x14ac:dyDescent="0.25">
      <c r="A615" s="148" t="s">
        <v>5448</v>
      </c>
      <c r="B615" s="146" t="s">
        <v>5626</v>
      </c>
      <c r="C615" s="146" t="s">
        <v>1061</v>
      </c>
      <c r="D615" s="146" t="s">
        <v>5331</v>
      </c>
      <c r="E615" s="146">
        <v>50</v>
      </c>
      <c r="F615" s="147">
        <v>15.92</v>
      </c>
      <c r="G615" s="147">
        <v>796</v>
      </c>
      <c r="H615" s="146" t="s">
        <v>396</v>
      </c>
      <c r="I615" s="146" t="s">
        <v>5059</v>
      </c>
      <c r="J615" s="146" t="s">
        <v>5332</v>
      </c>
    </row>
    <row r="616" spans="1:10" ht="45" x14ac:dyDescent="0.25">
      <c r="A616" s="148" t="s">
        <v>5448</v>
      </c>
      <c r="B616" s="146" t="s">
        <v>5627</v>
      </c>
      <c r="C616" s="146" t="s">
        <v>1061</v>
      </c>
      <c r="D616" s="146" t="s">
        <v>5331</v>
      </c>
      <c r="E616" s="146">
        <v>50</v>
      </c>
      <c r="F616" s="147">
        <v>1.9</v>
      </c>
      <c r="G616" s="147">
        <v>95</v>
      </c>
      <c r="H616" s="146" t="s">
        <v>396</v>
      </c>
      <c r="I616" s="146" t="s">
        <v>5059</v>
      </c>
      <c r="J616" s="146" t="s">
        <v>5332</v>
      </c>
    </row>
    <row r="617" spans="1:10" ht="45" x14ac:dyDescent="0.25">
      <c r="A617" s="148" t="s">
        <v>5448</v>
      </c>
      <c r="B617" s="146" t="s">
        <v>5628</v>
      </c>
      <c r="C617" s="146" t="s">
        <v>1061</v>
      </c>
      <c r="D617" s="146" t="s">
        <v>5331</v>
      </c>
      <c r="E617" s="146">
        <v>50</v>
      </c>
      <c r="F617" s="147">
        <v>0.75</v>
      </c>
      <c r="G617" s="147">
        <v>37.5</v>
      </c>
      <c r="H617" s="146" t="s">
        <v>396</v>
      </c>
      <c r="I617" s="146" t="s">
        <v>5059</v>
      </c>
      <c r="J617" s="146" t="s">
        <v>5332</v>
      </c>
    </row>
    <row r="618" spans="1:10" ht="45" x14ac:dyDescent="0.25">
      <c r="A618" s="148" t="s">
        <v>5448</v>
      </c>
      <c r="B618" s="146" t="s">
        <v>5629</v>
      </c>
      <c r="C618" s="146" t="s">
        <v>1061</v>
      </c>
      <c r="D618" s="146" t="s">
        <v>5331</v>
      </c>
      <c r="E618" s="146">
        <v>100</v>
      </c>
      <c r="F618" s="147">
        <v>3.5</v>
      </c>
      <c r="G618" s="147">
        <v>350</v>
      </c>
      <c r="H618" s="146" t="s">
        <v>396</v>
      </c>
      <c r="I618" s="146" t="s">
        <v>5059</v>
      </c>
      <c r="J618" s="146" t="s">
        <v>5332</v>
      </c>
    </row>
    <row r="619" spans="1:10" ht="45" x14ac:dyDescent="0.25">
      <c r="A619" s="148" t="s">
        <v>5448</v>
      </c>
      <c r="B619" s="146" t="s">
        <v>5630</v>
      </c>
      <c r="C619" s="146" t="s">
        <v>1061</v>
      </c>
      <c r="D619" s="146" t="s">
        <v>5331</v>
      </c>
      <c r="E619" s="146">
        <v>50</v>
      </c>
      <c r="F619" s="147">
        <v>16.03</v>
      </c>
      <c r="G619" s="147">
        <v>801.5</v>
      </c>
      <c r="H619" s="146" t="s">
        <v>396</v>
      </c>
      <c r="I619" s="146" t="s">
        <v>5059</v>
      </c>
      <c r="J619" s="146" t="s">
        <v>5332</v>
      </c>
    </row>
    <row r="620" spans="1:10" ht="45" x14ac:dyDescent="0.25">
      <c r="A620" s="148" t="s">
        <v>5448</v>
      </c>
      <c r="B620" s="146" t="s">
        <v>5631</v>
      </c>
      <c r="C620" s="146" t="s">
        <v>1061</v>
      </c>
      <c r="D620" s="146" t="s">
        <v>5331</v>
      </c>
      <c r="E620" s="146">
        <v>60</v>
      </c>
      <c r="F620" s="147">
        <v>1.53</v>
      </c>
      <c r="G620" s="147">
        <v>91.8</v>
      </c>
      <c r="H620" s="146" t="s">
        <v>396</v>
      </c>
      <c r="I620" s="146" t="s">
        <v>5059</v>
      </c>
      <c r="J620" s="146" t="s">
        <v>5332</v>
      </c>
    </row>
    <row r="621" spans="1:10" ht="45" x14ac:dyDescent="0.25">
      <c r="A621" s="148" t="s">
        <v>5448</v>
      </c>
      <c r="B621" s="146" t="s">
        <v>5632</v>
      </c>
      <c r="C621" s="146" t="s">
        <v>1061</v>
      </c>
      <c r="D621" s="146" t="s">
        <v>5331</v>
      </c>
      <c r="E621" s="146">
        <v>60</v>
      </c>
      <c r="F621" s="147">
        <v>0.85</v>
      </c>
      <c r="G621" s="147">
        <v>51</v>
      </c>
      <c r="H621" s="146" t="s">
        <v>396</v>
      </c>
      <c r="I621" s="146" t="s">
        <v>5059</v>
      </c>
      <c r="J621" s="146" t="s">
        <v>5332</v>
      </c>
    </row>
    <row r="622" spans="1:10" ht="45" x14ac:dyDescent="0.25">
      <c r="A622" s="148" t="s">
        <v>5448</v>
      </c>
      <c r="B622" s="146" t="s">
        <v>5633</v>
      </c>
      <c r="C622" s="146" t="s">
        <v>1061</v>
      </c>
      <c r="D622" s="146" t="s">
        <v>5331</v>
      </c>
      <c r="E622" s="146">
        <v>60</v>
      </c>
      <c r="F622" s="147">
        <v>1.5</v>
      </c>
      <c r="G622" s="147">
        <v>90</v>
      </c>
      <c r="H622" s="146" t="s">
        <v>396</v>
      </c>
      <c r="I622" s="146" t="s">
        <v>5059</v>
      </c>
      <c r="J622" s="146" t="s">
        <v>5332</v>
      </c>
    </row>
    <row r="623" spans="1:10" ht="45" x14ac:dyDescent="0.25">
      <c r="A623" s="148" t="s">
        <v>5448</v>
      </c>
      <c r="B623" s="146" t="s">
        <v>5634</v>
      </c>
      <c r="C623" s="146" t="s">
        <v>1061</v>
      </c>
      <c r="D623" s="146" t="s">
        <v>5331</v>
      </c>
      <c r="E623" s="146">
        <v>60</v>
      </c>
      <c r="F623" s="147">
        <v>0.65</v>
      </c>
      <c r="G623" s="147">
        <v>39</v>
      </c>
      <c r="H623" s="146" t="s">
        <v>396</v>
      </c>
      <c r="I623" s="146" t="s">
        <v>5059</v>
      </c>
      <c r="J623" s="146" t="s">
        <v>5332</v>
      </c>
    </row>
    <row r="624" spans="1:10" ht="45" x14ac:dyDescent="0.25">
      <c r="A624" s="148" t="s">
        <v>5448</v>
      </c>
      <c r="B624" s="146" t="s">
        <v>5635</v>
      </c>
      <c r="C624" s="146" t="s">
        <v>1061</v>
      </c>
      <c r="D624" s="146" t="s">
        <v>5331</v>
      </c>
      <c r="E624" s="146">
        <v>60</v>
      </c>
      <c r="F624" s="147">
        <v>2.4700000000000002</v>
      </c>
      <c r="G624" s="147">
        <v>148.19999999999999</v>
      </c>
      <c r="H624" s="146" t="s">
        <v>396</v>
      </c>
      <c r="I624" s="146" t="s">
        <v>5059</v>
      </c>
      <c r="J624" s="146" t="s">
        <v>5332</v>
      </c>
    </row>
    <row r="625" spans="1:10" ht="60" x14ac:dyDescent="0.25">
      <c r="A625" s="148" t="s">
        <v>5448</v>
      </c>
      <c r="B625" s="146" t="s">
        <v>5636</v>
      </c>
      <c r="C625" s="146" t="s">
        <v>1061</v>
      </c>
      <c r="D625" s="146" t="s">
        <v>5331</v>
      </c>
      <c r="E625" s="146">
        <v>60</v>
      </c>
      <c r="F625" s="147">
        <v>2.98</v>
      </c>
      <c r="G625" s="147">
        <v>178.8</v>
      </c>
      <c r="H625" s="146" t="s">
        <v>396</v>
      </c>
      <c r="I625" s="146" t="s">
        <v>5059</v>
      </c>
      <c r="J625" s="146" t="s">
        <v>5332</v>
      </c>
    </row>
    <row r="626" spans="1:10" ht="60" x14ac:dyDescent="0.25">
      <c r="A626" s="148" t="s">
        <v>5448</v>
      </c>
      <c r="B626" s="146" t="s">
        <v>5637</v>
      </c>
      <c r="C626" s="146" t="s">
        <v>1061</v>
      </c>
      <c r="D626" s="146" t="s">
        <v>5331</v>
      </c>
      <c r="E626" s="146">
        <v>60</v>
      </c>
      <c r="F626" s="147">
        <v>7.75</v>
      </c>
      <c r="G626" s="147">
        <v>465</v>
      </c>
      <c r="H626" s="146" t="s">
        <v>396</v>
      </c>
      <c r="I626" s="146" t="s">
        <v>5059</v>
      </c>
      <c r="J626" s="146" t="s">
        <v>5332</v>
      </c>
    </row>
    <row r="627" spans="1:10" ht="60" x14ac:dyDescent="0.25">
      <c r="A627" s="148" t="s">
        <v>5448</v>
      </c>
      <c r="B627" s="146" t="s">
        <v>5638</v>
      </c>
      <c r="C627" s="146" t="s">
        <v>1061</v>
      </c>
      <c r="D627" s="146" t="s">
        <v>5331</v>
      </c>
      <c r="E627" s="146">
        <v>60</v>
      </c>
      <c r="F627" s="147">
        <v>5.65</v>
      </c>
      <c r="G627" s="147">
        <v>339</v>
      </c>
      <c r="H627" s="146" t="s">
        <v>396</v>
      </c>
      <c r="I627" s="146" t="s">
        <v>5059</v>
      </c>
      <c r="J627" s="146" t="s">
        <v>5332</v>
      </c>
    </row>
    <row r="628" spans="1:10" ht="60" x14ac:dyDescent="0.25">
      <c r="A628" s="148" t="s">
        <v>5448</v>
      </c>
      <c r="B628" s="146" t="s">
        <v>5639</v>
      </c>
      <c r="C628" s="146" t="s">
        <v>1061</v>
      </c>
      <c r="D628" s="146" t="s">
        <v>5331</v>
      </c>
      <c r="E628" s="146">
        <v>30</v>
      </c>
      <c r="F628" s="147">
        <v>15</v>
      </c>
      <c r="G628" s="147">
        <v>450</v>
      </c>
      <c r="H628" s="146" t="s">
        <v>396</v>
      </c>
      <c r="I628" s="146" t="s">
        <v>5059</v>
      </c>
      <c r="J628" s="146" t="s">
        <v>5332</v>
      </c>
    </row>
    <row r="629" spans="1:10" ht="60" x14ac:dyDescent="0.25">
      <c r="A629" s="148" t="s">
        <v>5448</v>
      </c>
      <c r="B629" s="146" t="s">
        <v>5640</v>
      </c>
      <c r="C629" s="146" t="s">
        <v>1061</v>
      </c>
      <c r="D629" s="146" t="s">
        <v>5331</v>
      </c>
      <c r="E629" s="146">
        <v>30</v>
      </c>
      <c r="F629" s="147">
        <v>94.28</v>
      </c>
      <c r="G629" s="147">
        <v>2828.4</v>
      </c>
      <c r="H629" s="146" t="s">
        <v>396</v>
      </c>
      <c r="I629" s="146" t="s">
        <v>5059</v>
      </c>
      <c r="J629" s="146" t="s">
        <v>5332</v>
      </c>
    </row>
    <row r="630" spans="1:10" ht="60" x14ac:dyDescent="0.25">
      <c r="A630" s="148" t="s">
        <v>5448</v>
      </c>
      <c r="B630" s="146" t="s">
        <v>5641</v>
      </c>
      <c r="C630" s="146" t="s">
        <v>1061</v>
      </c>
      <c r="D630" s="146" t="s">
        <v>5331</v>
      </c>
      <c r="E630" s="146">
        <v>30</v>
      </c>
      <c r="F630" s="147">
        <v>11.98</v>
      </c>
      <c r="G630" s="147">
        <v>359.4</v>
      </c>
      <c r="H630" s="146" t="s">
        <v>396</v>
      </c>
      <c r="I630" s="146" t="s">
        <v>5059</v>
      </c>
      <c r="J630" s="146" t="s">
        <v>5332</v>
      </c>
    </row>
    <row r="631" spans="1:10" ht="60" x14ac:dyDescent="0.25">
      <c r="A631" s="148" t="s">
        <v>5448</v>
      </c>
      <c r="B631" s="146" t="s">
        <v>5642</v>
      </c>
      <c r="C631" s="146" t="s">
        <v>1061</v>
      </c>
      <c r="D631" s="146" t="s">
        <v>5331</v>
      </c>
      <c r="E631" s="146">
        <v>30</v>
      </c>
      <c r="F631" s="147">
        <v>10.66</v>
      </c>
      <c r="G631" s="147">
        <v>319.8</v>
      </c>
      <c r="H631" s="146" t="s">
        <v>396</v>
      </c>
      <c r="I631" s="146" t="s">
        <v>5059</v>
      </c>
      <c r="J631" s="146" t="s">
        <v>5332</v>
      </c>
    </row>
    <row r="632" spans="1:10" ht="45" x14ac:dyDescent="0.25">
      <c r="A632" s="148" t="s">
        <v>5448</v>
      </c>
      <c r="B632" s="146" t="s">
        <v>5643</v>
      </c>
      <c r="C632" s="146" t="s">
        <v>1061</v>
      </c>
      <c r="D632" s="146" t="s">
        <v>5331</v>
      </c>
      <c r="E632" s="146">
        <v>50</v>
      </c>
      <c r="F632" s="147">
        <v>48.88</v>
      </c>
      <c r="G632" s="147">
        <v>2444</v>
      </c>
      <c r="H632" s="146" t="s">
        <v>396</v>
      </c>
      <c r="I632" s="146" t="s">
        <v>5059</v>
      </c>
      <c r="J632" s="146" t="s">
        <v>5332</v>
      </c>
    </row>
    <row r="633" spans="1:10" ht="30" x14ac:dyDescent="0.25">
      <c r="A633" s="148" t="s">
        <v>5448</v>
      </c>
      <c r="B633" s="146" t="s">
        <v>5644</v>
      </c>
      <c r="C633" s="146" t="s">
        <v>1061</v>
      </c>
      <c r="D633" s="146" t="s">
        <v>5331</v>
      </c>
      <c r="E633" s="146">
        <v>50</v>
      </c>
      <c r="F633" s="147">
        <v>1.88</v>
      </c>
      <c r="G633" s="147">
        <v>94</v>
      </c>
      <c r="H633" s="146" t="s">
        <v>396</v>
      </c>
      <c r="I633" s="146" t="s">
        <v>5059</v>
      </c>
      <c r="J633" s="146" t="s">
        <v>5332</v>
      </c>
    </row>
    <row r="634" spans="1:10" ht="45" x14ac:dyDescent="0.25">
      <c r="A634" s="148" t="s">
        <v>5448</v>
      </c>
      <c r="B634" s="146" t="s">
        <v>5645</v>
      </c>
      <c r="C634" s="146" t="s">
        <v>1061</v>
      </c>
      <c r="D634" s="146" t="s">
        <v>5331</v>
      </c>
      <c r="E634" s="146">
        <v>100</v>
      </c>
      <c r="F634" s="147">
        <v>3.3</v>
      </c>
      <c r="G634" s="147">
        <v>330</v>
      </c>
      <c r="H634" s="146" t="s">
        <v>396</v>
      </c>
      <c r="I634" s="146" t="s">
        <v>5059</v>
      </c>
      <c r="J634" s="146" t="s">
        <v>5332</v>
      </c>
    </row>
    <row r="635" spans="1:10" ht="45" x14ac:dyDescent="0.25">
      <c r="A635" s="148" t="s">
        <v>5448</v>
      </c>
      <c r="B635" s="146" t="s">
        <v>5646</v>
      </c>
      <c r="C635" s="146" t="s">
        <v>1061</v>
      </c>
      <c r="D635" s="146" t="s">
        <v>5331</v>
      </c>
      <c r="E635" s="146">
        <v>60</v>
      </c>
      <c r="F635" s="147">
        <v>17.97</v>
      </c>
      <c r="G635" s="147">
        <v>1078.2</v>
      </c>
      <c r="H635" s="146" t="s">
        <v>396</v>
      </c>
      <c r="I635" s="146" t="s">
        <v>5059</v>
      </c>
      <c r="J635" s="146" t="s">
        <v>5332</v>
      </c>
    </row>
    <row r="636" spans="1:10" ht="30" x14ac:dyDescent="0.25">
      <c r="A636" s="148" t="s">
        <v>5448</v>
      </c>
      <c r="B636" s="146" t="s">
        <v>3164</v>
      </c>
      <c r="C636" s="146" t="s">
        <v>1061</v>
      </c>
      <c r="D636" s="146" t="s">
        <v>5331</v>
      </c>
      <c r="E636" s="146">
        <v>80</v>
      </c>
      <c r="F636" s="147">
        <v>4.5</v>
      </c>
      <c r="G636" s="147">
        <v>360</v>
      </c>
      <c r="H636" s="146" t="s">
        <v>396</v>
      </c>
      <c r="I636" s="146" t="s">
        <v>5059</v>
      </c>
      <c r="J636" s="146" t="s">
        <v>5332</v>
      </c>
    </row>
    <row r="637" spans="1:10" ht="30" x14ac:dyDescent="0.25">
      <c r="A637" s="148" t="s">
        <v>5448</v>
      </c>
      <c r="B637" s="146" t="s">
        <v>5647</v>
      </c>
      <c r="C637" s="146" t="s">
        <v>1061</v>
      </c>
      <c r="D637" s="146" t="s">
        <v>5331</v>
      </c>
      <c r="E637" s="146">
        <v>80</v>
      </c>
      <c r="F637" s="147">
        <v>3.3</v>
      </c>
      <c r="G637" s="147">
        <v>264</v>
      </c>
      <c r="H637" s="146" t="s">
        <v>396</v>
      </c>
      <c r="I637" s="146" t="s">
        <v>5059</v>
      </c>
      <c r="J637" s="146" t="s">
        <v>5332</v>
      </c>
    </row>
    <row r="638" spans="1:10" ht="45" x14ac:dyDescent="0.25">
      <c r="A638" s="148" t="s">
        <v>5448</v>
      </c>
      <c r="B638" s="146" t="s">
        <v>5648</v>
      </c>
      <c r="C638" s="146" t="s">
        <v>1061</v>
      </c>
      <c r="D638" s="146" t="s">
        <v>5331</v>
      </c>
      <c r="E638" s="146">
        <v>20</v>
      </c>
      <c r="F638" s="147">
        <v>25.16</v>
      </c>
      <c r="G638" s="147">
        <v>503.2</v>
      </c>
      <c r="H638" s="146" t="s">
        <v>396</v>
      </c>
      <c r="I638" s="146" t="s">
        <v>5059</v>
      </c>
      <c r="J638" s="146" t="s">
        <v>5332</v>
      </c>
    </row>
    <row r="639" spans="1:10" ht="45" x14ac:dyDescent="0.25">
      <c r="A639" s="148" t="s">
        <v>5448</v>
      </c>
      <c r="B639" s="146" t="s">
        <v>5649</v>
      </c>
      <c r="C639" s="146" t="s">
        <v>1061</v>
      </c>
      <c r="D639" s="146" t="s">
        <v>5331</v>
      </c>
      <c r="E639" s="146">
        <v>20</v>
      </c>
      <c r="F639" s="147">
        <v>17.600000000000001</v>
      </c>
      <c r="G639" s="147">
        <v>352</v>
      </c>
      <c r="H639" s="146" t="s">
        <v>396</v>
      </c>
      <c r="I639" s="146" t="s">
        <v>5059</v>
      </c>
      <c r="J639" s="146" t="s">
        <v>5332</v>
      </c>
    </row>
    <row r="640" spans="1:10" ht="30" x14ac:dyDescent="0.25">
      <c r="A640" s="148" t="s">
        <v>5448</v>
      </c>
      <c r="B640" s="146" t="s">
        <v>5650</v>
      </c>
      <c r="C640" s="146" t="s">
        <v>1061</v>
      </c>
      <c r="D640" s="146" t="s">
        <v>5331</v>
      </c>
      <c r="E640" s="146">
        <v>20</v>
      </c>
      <c r="F640" s="147">
        <v>7.83</v>
      </c>
      <c r="G640" s="147">
        <v>156.6</v>
      </c>
      <c r="H640" s="146" t="s">
        <v>396</v>
      </c>
      <c r="I640" s="146" t="s">
        <v>5059</v>
      </c>
      <c r="J640" s="146" t="s">
        <v>5332</v>
      </c>
    </row>
    <row r="641" spans="1:10" ht="45" x14ac:dyDescent="0.25">
      <c r="A641" s="148" t="s">
        <v>5448</v>
      </c>
      <c r="B641" s="146" t="s">
        <v>5651</v>
      </c>
      <c r="C641" s="146" t="s">
        <v>1061</v>
      </c>
      <c r="D641" s="146" t="s">
        <v>5331</v>
      </c>
      <c r="E641" s="146">
        <v>20</v>
      </c>
      <c r="F641" s="147">
        <v>49.9</v>
      </c>
      <c r="G641" s="147">
        <v>998</v>
      </c>
      <c r="H641" s="146" t="s">
        <v>396</v>
      </c>
      <c r="I641" s="146" t="s">
        <v>5059</v>
      </c>
      <c r="J641" s="146" t="s">
        <v>5332</v>
      </c>
    </row>
    <row r="642" spans="1:10" ht="45" x14ac:dyDescent="0.25">
      <c r="A642" s="148" t="s">
        <v>5448</v>
      </c>
      <c r="B642" s="146" t="s">
        <v>5652</v>
      </c>
      <c r="C642" s="146" t="s">
        <v>1061</v>
      </c>
      <c r="D642" s="146" t="s">
        <v>5331</v>
      </c>
      <c r="E642" s="146">
        <v>20</v>
      </c>
      <c r="F642" s="147">
        <v>81</v>
      </c>
      <c r="G642" s="147">
        <v>1620</v>
      </c>
      <c r="H642" s="146" t="s">
        <v>396</v>
      </c>
      <c r="I642" s="146" t="s">
        <v>5059</v>
      </c>
      <c r="J642" s="146" t="s">
        <v>5332</v>
      </c>
    </row>
    <row r="643" spans="1:10" ht="30" x14ac:dyDescent="0.25">
      <c r="A643" s="148" t="s">
        <v>5448</v>
      </c>
      <c r="B643" s="146" t="s">
        <v>5653</v>
      </c>
      <c r="C643" s="146" t="s">
        <v>1061</v>
      </c>
      <c r="D643" s="146" t="s">
        <v>5331</v>
      </c>
      <c r="E643" s="146">
        <v>20</v>
      </c>
      <c r="F643" s="147">
        <v>95.42</v>
      </c>
      <c r="G643" s="147">
        <v>1908.4</v>
      </c>
      <c r="H643" s="146" t="s">
        <v>396</v>
      </c>
      <c r="I643" s="146" t="s">
        <v>5059</v>
      </c>
      <c r="J643" s="146" t="s">
        <v>5332</v>
      </c>
    </row>
    <row r="644" spans="1:10" ht="45" x14ac:dyDescent="0.25">
      <c r="A644" s="148" t="s">
        <v>5448</v>
      </c>
      <c r="B644" s="146" t="s">
        <v>5654</v>
      </c>
      <c r="C644" s="146" t="s">
        <v>1061</v>
      </c>
      <c r="D644" s="146" t="s">
        <v>5331</v>
      </c>
      <c r="E644" s="146">
        <v>20</v>
      </c>
      <c r="F644" s="147">
        <v>18.05</v>
      </c>
      <c r="G644" s="147">
        <v>361</v>
      </c>
      <c r="H644" s="146" t="s">
        <v>396</v>
      </c>
      <c r="I644" s="146" t="s">
        <v>5059</v>
      </c>
      <c r="J644" s="146" t="s">
        <v>5332</v>
      </c>
    </row>
    <row r="645" spans="1:10" ht="45" x14ac:dyDescent="0.25">
      <c r="A645" s="148" t="s">
        <v>5448</v>
      </c>
      <c r="B645" s="146" t="s">
        <v>5655</v>
      </c>
      <c r="C645" s="146" t="s">
        <v>1061</v>
      </c>
      <c r="D645" s="146" t="s">
        <v>5331</v>
      </c>
      <c r="E645" s="146">
        <v>100</v>
      </c>
      <c r="F645" s="147">
        <v>0.39</v>
      </c>
      <c r="G645" s="147">
        <v>39</v>
      </c>
      <c r="H645" s="146" t="s">
        <v>396</v>
      </c>
      <c r="I645" s="146" t="s">
        <v>5059</v>
      </c>
      <c r="J645" s="146" t="s">
        <v>5332</v>
      </c>
    </row>
    <row r="646" spans="1:10" ht="45" x14ac:dyDescent="0.25">
      <c r="A646" s="148" t="s">
        <v>5448</v>
      </c>
      <c r="B646" s="146" t="s">
        <v>5656</v>
      </c>
      <c r="C646" s="146" t="s">
        <v>1061</v>
      </c>
      <c r="D646" s="146" t="s">
        <v>5331</v>
      </c>
      <c r="E646" s="146">
        <v>100</v>
      </c>
      <c r="F646" s="147">
        <v>0.54</v>
      </c>
      <c r="G646" s="147">
        <v>54</v>
      </c>
      <c r="H646" s="146" t="s">
        <v>396</v>
      </c>
      <c r="I646" s="146" t="s">
        <v>5059</v>
      </c>
      <c r="J646" s="146" t="s">
        <v>5332</v>
      </c>
    </row>
    <row r="647" spans="1:10" ht="75" x14ac:dyDescent="0.25">
      <c r="A647" s="148" t="s">
        <v>5448</v>
      </c>
      <c r="B647" s="146" t="s">
        <v>5657</v>
      </c>
      <c r="C647" s="146" t="s">
        <v>1061</v>
      </c>
      <c r="D647" s="146" t="s">
        <v>5331</v>
      </c>
      <c r="E647" s="146">
        <v>10</v>
      </c>
      <c r="F647" s="147">
        <v>30.54</v>
      </c>
      <c r="G647" s="147">
        <v>305.39999999999998</v>
      </c>
      <c r="H647" s="146" t="s">
        <v>396</v>
      </c>
      <c r="I647" s="146" t="s">
        <v>5059</v>
      </c>
      <c r="J647" s="146" t="s">
        <v>5332</v>
      </c>
    </row>
    <row r="648" spans="1:10" ht="75" x14ac:dyDescent="0.25">
      <c r="A648" s="148" t="s">
        <v>5448</v>
      </c>
      <c r="B648" s="146" t="s">
        <v>5658</v>
      </c>
      <c r="C648" s="146" t="s">
        <v>1061</v>
      </c>
      <c r="D648" s="146" t="s">
        <v>5331</v>
      </c>
      <c r="E648" s="146">
        <v>10</v>
      </c>
      <c r="F648" s="147">
        <v>14.2</v>
      </c>
      <c r="G648" s="147">
        <v>142</v>
      </c>
      <c r="H648" s="146" t="s">
        <v>396</v>
      </c>
      <c r="I648" s="146" t="s">
        <v>5059</v>
      </c>
      <c r="J648" s="146" t="s">
        <v>5332</v>
      </c>
    </row>
    <row r="649" spans="1:10" ht="75" x14ac:dyDescent="0.25">
      <c r="A649" s="148" t="s">
        <v>5448</v>
      </c>
      <c r="B649" s="146" t="s">
        <v>5659</v>
      </c>
      <c r="C649" s="146" t="s">
        <v>1061</v>
      </c>
      <c r="D649" s="146" t="s">
        <v>5331</v>
      </c>
      <c r="E649" s="146">
        <v>10</v>
      </c>
      <c r="F649" s="147">
        <v>130</v>
      </c>
      <c r="G649" s="147">
        <v>1300</v>
      </c>
      <c r="H649" s="146" t="s">
        <v>396</v>
      </c>
      <c r="I649" s="146" t="s">
        <v>5059</v>
      </c>
      <c r="J649" s="146" t="s">
        <v>5332</v>
      </c>
    </row>
    <row r="650" spans="1:10" ht="75" x14ac:dyDescent="0.25">
      <c r="A650" s="148" t="s">
        <v>5448</v>
      </c>
      <c r="B650" s="146" t="s">
        <v>5660</v>
      </c>
      <c r="C650" s="146" t="s">
        <v>1061</v>
      </c>
      <c r="D650" s="146" t="s">
        <v>5331</v>
      </c>
      <c r="E650" s="146">
        <v>10</v>
      </c>
      <c r="F650" s="147">
        <v>24.93</v>
      </c>
      <c r="G650" s="147">
        <v>249.3</v>
      </c>
      <c r="H650" s="146" t="s">
        <v>396</v>
      </c>
      <c r="I650" s="146" t="s">
        <v>5059</v>
      </c>
      <c r="J650" s="146" t="s">
        <v>5332</v>
      </c>
    </row>
    <row r="651" spans="1:10" ht="30" x14ac:dyDescent="0.25">
      <c r="A651" s="148" t="s">
        <v>5448</v>
      </c>
      <c r="B651" s="146" t="s">
        <v>5661</v>
      </c>
      <c r="C651" s="146" t="s">
        <v>1061</v>
      </c>
      <c r="D651" s="146" t="s">
        <v>5331</v>
      </c>
      <c r="E651" s="146">
        <v>80</v>
      </c>
      <c r="F651" s="147">
        <v>9.25</v>
      </c>
      <c r="G651" s="147">
        <v>740</v>
      </c>
      <c r="H651" s="146" t="s">
        <v>396</v>
      </c>
      <c r="I651" s="146" t="s">
        <v>5059</v>
      </c>
      <c r="J651" s="146" t="s">
        <v>5332</v>
      </c>
    </row>
    <row r="652" spans="1:10" ht="30" x14ac:dyDescent="0.25">
      <c r="A652" s="148" t="s">
        <v>5448</v>
      </c>
      <c r="B652" s="146" t="s">
        <v>5662</v>
      </c>
      <c r="C652" s="146" t="s">
        <v>1061</v>
      </c>
      <c r="D652" s="146" t="s">
        <v>5331</v>
      </c>
      <c r="E652" s="146">
        <v>30</v>
      </c>
      <c r="F652" s="147">
        <v>32.270000000000003</v>
      </c>
      <c r="G652" s="147">
        <v>968.1</v>
      </c>
      <c r="H652" s="146" t="s">
        <v>396</v>
      </c>
      <c r="I652" s="146" t="s">
        <v>5059</v>
      </c>
      <c r="J652" s="146" t="s">
        <v>5332</v>
      </c>
    </row>
    <row r="653" spans="1:10" ht="30" x14ac:dyDescent="0.25">
      <c r="A653" s="148" t="s">
        <v>5448</v>
      </c>
      <c r="B653" s="146" t="s">
        <v>5663</v>
      </c>
      <c r="C653" s="146" t="s">
        <v>1061</v>
      </c>
      <c r="D653" s="146" t="s">
        <v>5331</v>
      </c>
      <c r="E653" s="146">
        <v>50</v>
      </c>
      <c r="F653" s="147">
        <v>3.2</v>
      </c>
      <c r="G653" s="147">
        <v>160</v>
      </c>
      <c r="H653" s="146" t="s">
        <v>396</v>
      </c>
      <c r="I653" s="146" t="s">
        <v>5059</v>
      </c>
      <c r="J653" s="146" t="s">
        <v>5332</v>
      </c>
    </row>
    <row r="654" spans="1:10" ht="30" x14ac:dyDescent="0.25">
      <c r="A654" s="148" t="s">
        <v>5448</v>
      </c>
      <c r="B654" s="146" t="s">
        <v>5664</v>
      </c>
      <c r="C654" s="146" t="s">
        <v>1061</v>
      </c>
      <c r="D654" s="146" t="s">
        <v>5331</v>
      </c>
      <c r="E654" s="146">
        <v>50</v>
      </c>
      <c r="F654" s="147">
        <v>4.49</v>
      </c>
      <c r="G654" s="147">
        <v>224.5</v>
      </c>
      <c r="H654" s="146" t="s">
        <v>396</v>
      </c>
      <c r="I654" s="146" t="s">
        <v>5059</v>
      </c>
      <c r="J654" s="146" t="s">
        <v>5332</v>
      </c>
    </row>
    <row r="655" spans="1:10" ht="30" x14ac:dyDescent="0.25">
      <c r="A655" s="148" t="s">
        <v>5448</v>
      </c>
      <c r="B655" s="146" t="s">
        <v>5665</v>
      </c>
      <c r="C655" s="146" t="s">
        <v>1061</v>
      </c>
      <c r="D655" s="146" t="s">
        <v>5331</v>
      </c>
      <c r="E655" s="146">
        <v>30</v>
      </c>
      <c r="F655" s="147">
        <v>9</v>
      </c>
      <c r="G655" s="147">
        <v>270</v>
      </c>
      <c r="H655" s="146" t="s">
        <v>396</v>
      </c>
      <c r="I655" s="146" t="s">
        <v>5059</v>
      </c>
      <c r="J655" s="146" t="s">
        <v>5332</v>
      </c>
    </row>
    <row r="656" spans="1:10" ht="30" x14ac:dyDescent="0.25">
      <c r="A656" s="148" t="s">
        <v>5448</v>
      </c>
      <c r="B656" s="146" t="s">
        <v>5666</v>
      </c>
      <c r="C656" s="146" t="s">
        <v>1061</v>
      </c>
      <c r="D656" s="146" t="s">
        <v>5331</v>
      </c>
      <c r="E656" s="146">
        <v>30</v>
      </c>
      <c r="F656" s="147">
        <v>9.61</v>
      </c>
      <c r="G656" s="147">
        <v>288.3</v>
      </c>
      <c r="H656" s="146" t="s">
        <v>396</v>
      </c>
      <c r="I656" s="146" t="s">
        <v>5059</v>
      </c>
      <c r="J656" s="146" t="s">
        <v>5332</v>
      </c>
    </row>
    <row r="657" spans="1:10" ht="60" x14ac:dyDescent="0.25">
      <c r="A657" s="148" t="s">
        <v>5448</v>
      </c>
      <c r="B657" s="146" t="s">
        <v>3215</v>
      </c>
      <c r="C657" s="146" t="s">
        <v>1061</v>
      </c>
      <c r="D657" s="146" t="s">
        <v>5354</v>
      </c>
      <c r="E657" s="146">
        <v>100</v>
      </c>
      <c r="F657" s="147">
        <v>31</v>
      </c>
      <c r="G657" s="147">
        <v>3100</v>
      </c>
      <c r="H657" s="146" t="s">
        <v>396</v>
      </c>
      <c r="I657" s="146" t="s">
        <v>5059</v>
      </c>
      <c r="J657" s="146" t="s">
        <v>5332</v>
      </c>
    </row>
    <row r="658" spans="1:10" ht="60" x14ac:dyDescent="0.25">
      <c r="A658" s="148" t="s">
        <v>5448</v>
      </c>
      <c r="B658" s="146" t="s">
        <v>5667</v>
      </c>
      <c r="C658" s="146" t="s">
        <v>1061</v>
      </c>
      <c r="D658" s="146" t="s">
        <v>5354</v>
      </c>
      <c r="E658" s="146">
        <v>100</v>
      </c>
      <c r="F658" s="147">
        <v>69.599999999999994</v>
      </c>
      <c r="G658" s="147">
        <v>6960</v>
      </c>
      <c r="H658" s="146" t="s">
        <v>396</v>
      </c>
      <c r="I658" s="146" t="s">
        <v>5059</v>
      </c>
      <c r="J658" s="146" t="s">
        <v>5332</v>
      </c>
    </row>
    <row r="659" spans="1:10" ht="60" x14ac:dyDescent="0.25">
      <c r="A659" s="148" t="s">
        <v>5448</v>
      </c>
      <c r="B659" s="146" t="s">
        <v>5668</v>
      </c>
      <c r="C659" s="146" t="s">
        <v>1061</v>
      </c>
      <c r="D659" s="146" t="s">
        <v>5354</v>
      </c>
      <c r="E659" s="146">
        <v>150</v>
      </c>
      <c r="F659" s="147">
        <v>69.459999999999994</v>
      </c>
      <c r="G659" s="147">
        <v>10419</v>
      </c>
      <c r="H659" s="146" t="s">
        <v>396</v>
      </c>
      <c r="I659" s="146" t="s">
        <v>5059</v>
      </c>
      <c r="J659" s="146" t="s">
        <v>5332</v>
      </c>
    </row>
    <row r="660" spans="1:10" ht="60" x14ac:dyDescent="0.25">
      <c r="A660" s="148" t="s">
        <v>5448</v>
      </c>
      <c r="B660" s="146" t="s">
        <v>5669</v>
      </c>
      <c r="C660" s="146" t="s">
        <v>1061</v>
      </c>
      <c r="D660" s="146" t="s">
        <v>5354</v>
      </c>
      <c r="E660" s="146">
        <v>300</v>
      </c>
      <c r="F660" s="147">
        <v>77.25</v>
      </c>
      <c r="G660" s="147">
        <v>23175</v>
      </c>
      <c r="H660" s="146" t="s">
        <v>396</v>
      </c>
      <c r="I660" s="146" t="s">
        <v>5059</v>
      </c>
      <c r="J660" s="146" t="s">
        <v>5332</v>
      </c>
    </row>
    <row r="661" spans="1:10" ht="60" x14ac:dyDescent="0.25">
      <c r="A661" s="148" t="s">
        <v>5448</v>
      </c>
      <c r="B661" s="146" t="s">
        <v>5670</v>
      </c>
      <c r="C661" s="146" t="s">
        <v>1061</v>
      </c>
      <c r="D661" s="146" t="s">
        <v>5354</v>
      </c>
      <c r="E661" s="146">
        <v>80</v>
      </c>
      <c r="F661" s="147">
        <v>181.69</v>
      </c>
      <c r="G661" s="147">
        <v>14535.2</v>
      </c>
      <c r="H661" s="146" t="s">
        <v>396</v>
      </c>
      <c r="I661" s="146" t="s">
        <v>5059</v>
      </c>
      <c r="J661" s="146" t="s">
        <v>5332</v>
      </c>
    </row>
    <row r="662" spans="1:10" ht="30" x14ac:dyDescent="0.25">
      <c r="A662" s="148" t="s">
        <v>1061</v>
      </c>
      <c r="B662" s="146" t="s">
        <v>5671</v>
      </c>
      <c r="C662" s="146" t="s">
        <v>1061</v>
      </c>
      <c r="D662" s="146" t="s">
        <v>5331</v>
      </c>
      <c r="E662" s="146">
        <v>100</v>
      </c>
      <c r="F662" s="147">
        <v>5.89</v>
      </c>
      <c r="G662" s="147">
        <v>589</v>
      </c>
      <c r="H662" s="146" t="s">
        <v>396</v>
      </c>
      <c r="I662" s="146" t="s">
        <v>5059</v>
      </c>
      <c r="J662" s="146" t="s">
        <v>5332</v>
      </c>
    </row>
    <row r="663" spans="1:10" ht="30" x14ac:dyDescent="0.25">
      <c r="A663" s="148" t="s">
        <v>1061</v>
      </c>
      <c r="B663" s="146" t="s">
        <v>5672</v>
      </c>
      <c r="C663" s="146" t="s">
        <v>1061</v>
      </c>
      <c r="D663" s="146" t="s">
        <v>5331</v>
      </c>
      <c r="E663" s="146">
        <v>100</v>
      </c>
      <c r="F663" s="147">
        <v>5</v>
      </c>
      <c r="G663" s="147">
        <v>500</v>
      </c>
      <c r="H663" s="146" t="s">
        <v>396</v>
      </c>
      <c r="I663" s="146" t="s">
        <v>5059</v>
      </c>
      <c r="J663" s="146" t="s">
        <v>5332</v>
      </c>
    </row>
    <row r="664" spans="1:10" ht="45" x14ac:dyDescent="0.25">
      <c r="A664" s="148" t="s">
        <v>1061</v>
      </c>
      <c r="B664" s="146" t="s">
        <v>5673</v>
      </c>
      <c r="C664" s="146" t="s">
        <v>1061</v>
      </c>
      <c r="D664" s="146" t="s">
        <v>480</v>
      </c>
      <c r="E664" s="146">
        <v>200</v>
      </c>
      <c r="F664" s="147">
        <v>26.99</v>
      </c>
      <c r="G664" s="147">
        <v>5398</v>
      </c>
      <c r="H664" s="146" t="s">
        <v>396</v>
      </c>
      <c r="I664" s="146" t="s">
        <v>5059</v>
      </c>
      <c r="J664" s="146" t="s">
        <v>5332</v>
      </c>
    </row>
    <row r="665" spans="1:10" ht="60" x14ac:dyDescent="0.25">
      <c r="A665" s="148" t="s">
        <v>1061</v>
      </c>
      <c r="B665" s="146" t="s">
        <v>5674</v>
      </c>
      <c r="C665" s="146" t="s">
        <v>1061</v>
      </c>
      <c r="D665" s="146" t="s">
        <v>5354</v>
      </c>
      <c r="E665" s="146">
        <v>40</v>
      </c>
      <c r="F665" s="147">
        <v>22.91</v>
      </c>
      <c r="G665" s="147">
        <v>916.4</v>
      </c>
      <c r="H665" s="146" t="s">
        <v>396</v>
      </c>
      <c r="I665" s="146" t="s">
        <v>5059</v>
      </c>
      <c r="J665" s="146" t="s">
        <v>5332</v>
      </c>
    </row>
    <row r="666" spans="1:10" ht="45" x14ac:dyDescent="0.25">
      <c r="A666" s="148" t="s">
        <v>1061</v>
      </c>
      <c r="B666" s="146" t="s">
        <v>5675</v>
      </c>
      <c r="C666" s="146" t="s">
        <v>1061</v>
      </c>
      <c r="D666" s="146" t="s">
        <v>529</v>
      </c>
      <c r="E666" s="146">
        <v>50</v>
      </c>
      <c r="F666" s="147">
        <v>7</v>
      </c>
      <c r="G666" s="147">
        <v>350</v>
      </c>
      <c r="H666" s="146" t="s">
        <v>396</v>
      </c>
      <c r="I666" s="146" t="s">
        <v>5059</v>
      </c>
      <c r="J666" s="146" t="s">
        <v>5332</v>
      </c>
    </row>
    <row r="667" spans="1:10" ht="45" x14ac:dyDescent="0.25">
      <c r="A667" s="148" t="s">
        <v>5676</v>
      </c>
      <c r="B667" s="146" t="s">
        <v>5677</v>
      </c>
      <c r="C667" s="146" t="s">
        <v>1061</v>
      </c>
      <c r="D667" s="146" t="s">
        <v>5331</v>
      </c>
      <c r="E667" s="146">
        <v>10</v>
      </c>
      <c r="F667" s="147">
        <v>33.4</v>
      </c>
      <c r="G667" s="147">
        <v>334</v>
      </c>
      <c r="H667" s="146" t="s">
        <v>396</v>
      </c>
      <c r="I667" s="146" t="s">
        <v>5059</v>
      </c>
      <c r="J667" s="146" t="s">
        <v>5332</v>
      </c>
    </row>
    <row r="668" spans="1:10" ht="45" x14ac:dyDescent="0.25">
      <c r="A668" s="148" t="s">
        <v>5676</v>
      </c>
      <c r="B668" s="146" t="s">
        <v>5678</v>
      </c>
      <c r="C668" s="146" t="s">
        <v>1061</v>
      </c>
      <c r="D668" s="146" t="s">
        <v>5331</v>
      </c>
      <c r="E668" s="146">
        <v>10</v>
      </c>
      <c r="F668" s="147">
        <v>39.99</v>
      </c>
      <c r="G668" s="147">
        <v>399.9</v>
      </c>
      <c r="H668" s="146" t="s">
        <v>396</v>
      </c>
      <c r="I668" s="146" t="s">
        <v>5059</v>
      </c>
      <c r="J668" s="146" t="s">
        <v>5332</v>
      </c>
    </row>
    <row r="669" spans="1:10" ht="45" x14ac:dyDescent="0.25">
      <c r="A669" s="148" t="s">
        <v>5676</v>
      </c>
      <c r="B669" s="146" t="s">
        <v>5679</v>
      </c>
      <c r="C669" s="146" t="s">
        <v>1061</v>
      </c>
      <c r="D669" s="146" t="s">
        <v>5331</v>
      </c>
      <c r="E669" s="146">
        <v>10</v>
      </c>
      <c r="F669" s="147">
        <v>2.2999999999999998</v>
      </c>
      <c r="G669" s="147">
        <v>23</v>
      </c>
      <c r="H669" s="146" t="s">
        <v>396</v>
      </c>
      <c r="I669" s="146" t="s">
        <v>5059</v>
      </c>
      <c r="J669" s="146" t="s">
        <v>5332</v>
      </c>
    </row>
    <row r="670" spans="1:10" ht="60" x14ac:dyDescent="0.25">
      <c r="A670" s="148" t="s">
        <v>5676</v>
      </c>
      <c r="B670" s="146" t="s">
        <v>5680</v>
      </c>
      <c r="C670" s="146" t="s">
        <v>1061</v>
      </c>
      <c r="D670" s="146" t="s">
        <v>5331</v>
      </c>
      <c r="E670" s="146">
        <v>10</v>
      </c>
      <c r="F670" s="147">
        <v>39.99</v>
      </c>
      <c r="G670" s="147">
        <v>399.9</v>
      </c>
      <c r="H670" s="146" t="s">
        <v>396</v>
      </c>
      <c r="I670" s="146" t="s">
        <v>5059</v>
      </c>
      <c r="J670" s="146" t="s">
        <v>5332</v>
      </c>
    </row>
    <row r="671" spans="1:10" ht="90" x14ac:dyDescent="0.25">
      <c r="A671" s="148" t="s">
        <v>5676</v>
      </c>
      <c r="B671" s="146" t="s">
        <v>5681</v>
      </c>
      <c r="C671" s="146" t="s">
        <v>1061</v>
      </c>
      <c r="D671" s="146" t="s">
        <v>5331</v>
      </c>
      <c r="E671" s="146">
        <v>20</v>
      </c>
      <c r="F671" s="147">
        <v>23.5</v>
      </c>
      <c r="G671" s="147">
        <v>470</v>
      </c>
      <c r="H671" s="146" t="s">
        <v>396</v>
      </c>
      <c r="I671" s="146" t="s">
        <v>5059</v>
      </c>
      <c r="J671" s="146" t="s">
        <v>5332</v>
      </c>
    </row>
    <row r="672" spans="1:10" ht="45" x14ac:dyDescent="0.25">
      <c r="A672" s="148" t="s">
        <v>5676</v>
      </c>
      <c r="B672" s="146" t="s">
        <v>5682</v>
      </c>
      <c r="C672" s="146" t="s">
        <v>1061</v>
      </c>
      <c r="D672" s="146" t="s">
        <v>5331</v>
      </c>
      <c r="E672" s="146">
        <v>8</v>
      </c>
      <c r="F672" s="147">
        <v>14.58</v>
      </c>
      <c r="G672" s="147">
        <v>116.64</v>
      </c>
      <c r="H672" s="146" t="s">
        <v>396</v>
      </c>
      <c r="I672" s="146" t="s">
        <v>5059</v>
      </c>
      <c r="J672" s="146" t="s">
        <v>5332</v>
      </c>
    </row>
    <row r="673" spans="1:10" ht="90" x14ac:dyDescent="0.25">
      <c r="A673" s="148" t="s">
        <v>5676</v>
      </c>
      <c r="B673" s="146" t="s">
        <v>5683</v>
      </c>
      <c r="C673" s="146" t="s">
        <v>1061</v>
      </c>
      <c r="D673" s="146" t="s">
        <v>5331</v>
      </c>
      <c r="E673" s="146">
        <v>20</v>
      </c>
      <c r="F673" s="147">
        <v>15.95</v>
      </c>
      <c r="G673" s="147">
        <v>319</v>
      </c>
      <c r="H673" s="146" t="s">
        <v>396</v>
      </c>
      <c r="I673" s="146" t="s">
        <v>5059</v>
      </c>
      <c r="J673" s="146" t="s">
        <v>5332</v>
      </c>
    </row>
    <row r="674" spans="1:10" ht="90" x14ac:dyDescent="0.25">
      <c r="A674" s="148" t="s">
        <v>5676</v>
      </c>
      <c r="B674" s="146" t="s">
        <v>5684</v>
      </c>
      <c r="C674" s="146" t="s">
        <v>1061</v>
      </c>
      <c r="D674" s="146" t="s">
        <v>5331</v>
      </c>
      <c r="E674" s="146">
        <v>20</v>
      </c>
      <c r="F674" s="147">
        <v>197.41</v>
      </c>
      <c r="G674" s="147">
        <v>3948.2</v>
      </c>
      <c r="H674" s="146" t="s">
        <v>396</v>
      </c>
      <c r="I674" s="146" t="s">
        <v>5059</v>
      </c>
      <c r="J674" s="146" t="s">
        <v>5332</v>
      </c>
    </row>
    <row r="675" spans="1:10" ht="90" x14ac:dyDescent="0.25">
      <c r="A675" s="148" t="s">
        <v>5676</v>
      </c>
      <c r="B675" s="146" t="s">
        <v>5685</v>
      </c>
      <c r="C675" s="146" t="s">
        <v>1061</v>
      </c>
      <c r="D675" s="146" t="s">
        <v>5331</v>
      </c>
      <c r="E675" s="146">
        <v>10</v>
      </c>
      <c r="F675" s="147">
        <v>87</v>
      </c>
      <c r="G675" s="147">
        <v>870</v>
      </c>
      <c r="H675" s="146" t="s">
        <v>396</v>
      </c>
      <c r="I675" s="146" t="s">
        <v>5059</v>
      </c>
      <c r="J675" s="146" t="s">
        <v>5332</v>
      </c>
    </row>
    <row r="676" spans="1:10" ht="75" x14ac:dyDescent="0.25">
      <c r="A676" s="148" t="s">
        <v>5676</v>
      </c>
      <c r="B676" s="146" t="s">
        <v>5686</v>
      </c>
      <c r="C676" s="146" t="s">
        <v>1061</v>
      </c>
      <c r="D676" s="146" t="s">
        <v>5331</v>
      </c>
      <c r="E676" s="146">
        <v>10</v>
      </c>
      <c r="F676" s="147">
        <v>40</v>
      </c>
      <c r="G676" s="147">
        <v>400</v>
      </c>
      <c r="H676" s="146" t="s">
        <v>396</v>
      </c>
      <c r="I676" s="146" t="s">
        <v>5059</v>
      </c>
      <c r="J676" s="146" t="s">
        <v>5332</v>
      </c>
    </row>
    <row r="677" spans="1:10" ht="75" x14ac:dyDescent="0.25">
      <c r="A677" s="148" t="s">
        <v>5676</v>
      </c>
      <c r="B677" s="146" t="s">
        <v>5687</v>
      </c>
      <c r="C677" s="146" t="s">
        <v>1061</v>
      </c>
      <c r="D677" s="146" t="s">
        <v>5331</v>
      </c>
      <c r="E677" s="146">
        <v>15</v>
      </c>
      <c r="F677" s="147">
        <v>12.95</v>
      </c>
      <c r="G677" s="147">
        <v>194.25</v>
      </c>
      <c r="H677" s="146" t="s">
        <v>396</v>
      </c>
      <c r="I677" s="146" t="s">
        <v>5059</v>
      </c>
      <c r="J677" s="146" t="s">
        <v>5332</v>
      </c>
    </row>
    <row r="678" spans="1:10" ht="75" x14ac:dyDescent="0.25">
      <c r="A678" s="148" t="s">
        <v>5676</v>
      </c>
      <c r="B678" s="146" t="s">
        <v>5688</v>
      </c>
      <c r="C678" s="146" t="s">
        <v>1061</v>
      </c>
      <c r="D678" s="146" t="s">
        <v>5331</v>
      </c>
      <c r="E678" s="146">
        <v>15</v>
      </c>
      <c r="F678" s="147">
        <v>17.89</v>
      </c>
      <c r="G678" s="147">
        <v>268.35000000000002</v>
      </c>
      <c r="H678" s="146" t="s">
        <v>396</v>
      </c>
      <c r="I678" s="146" t="s">
        <v>5059</v>
      </c>
      <c r="J678" s="146" t="s">
        <v>5332</v>
      </c>
    </row>
    <row r="679" spans="1:10" ht="75" x14ac:dyDescent="0.25">
      <c r="A679" s="148" t="s">
        <v>5676</v>
      </c>
      <c r="B679" s="146" t="s">
        <v>5689</v>
      </c>
      <c r="C679" s="146" t="s">
        <v>1061</v>
      </c>
      <c r="D679" s="146" t="s">
        <v>5331</v>
      </c>
      <c r="E679" s="146">
        <v>15</v>
      </c>
      <c r="F679" s="147">
        <v>25.09</v>
      </c>
      <c r="G679" s="147">
        <v>376.35</v>
      </c>
      <c r="H679" s="146" t="s">
        <v>396</v>
      </c>
      <c r="I679" s="146" t="s">
        <v>5059</v>
      </c>
      <c r="J679" s="146" t="s">
        <v>5332</v>
      </c>
    </row>
    <row r="680" spans="1:10" ht="75" x14ac:dyDescent="0.25">
      <c r="A680" s="148" t="s">
        <v>5676</v>
      </c>
      <c r="B680" s="146" t="s">
        <v>5690</v>
      </c>
      <c r="C680" s="146" t="s">
        <v>1061</v>
      </c>
      <c r="D680" s="146" t="s">
        <v>5331</v>
      </c>
      <c r="E680" s="146">
        <v>20</v>
      </c>
      <c r="F680" s="147">
        <v>12.69</v>
      </c>
      <c r="G680" s="147">
        <v>253.8</v>
      </c>
      <c r="H680" s="146" t="s">
        <v>396</v>
      </c>
      <c r="I680" s="146" t="s">
        <v>5059</v>
      </c>
      <c r="J680" s="146" t="s">
        <v>5332</v>
      </c>
    </row>
    <row r="681" spans="1:10" ht="60" x14ac:dyDescent="0.25">
      <c r="A681" s="148" t="s">
        <v>5676</v>
      </c>
      <c r="B681" s="146" t="s">
        <v>5691</v>
      </c>
      <c r="C681" s="146" t="s">
        <v>1061</v>
      </c>
      <c r="D681" s="146" t="s">
        <v>5331</v>
      </c>
      <c r="E681" s="146">
        <v>20</v>
      </c>
      <c r="F681" s="147">
        <v>18.61</v>
      </c>
      <c r="G681" s="147">
        <v>372.2</v>
      </c>
      <c r="H681" s="146" t="s">
        <v>396</v>
      </c>
      <c r="I681" s="146" t="s">
        <v>5059</v>
      </c>
      <c r="J681" s="146" t="s">
        <v>5332</v>
      </c>
    </row>
    <row r="682" spans="1:10" ht="75" x14ac:dyDescent="0.25">
      <c r="A682" s="148" t="s">
        <v>5676</v>
      </c>
      <c r="B682" s="146" t="s">
        <v>5692</v>
      </c>
      <c r="C682" s="146" t="s">
        <v>1061</v>
      </c>
      <c r="D682" s="146" t="s">
        <v>5331</v>
      </c>
      <c r="E682" s="146">
        <v>25</v>
      </c>
      <c r="F682" s="147">
        <v>20.49</v>
      </c>
      <c r="G682" s="147">
        <v>512.25</v>
      </c>
      <c r="H682" s="146" t="s">
        <v>396</v>
      </c>
      <c r="I682" s="146" t="s">
        <v>5059</v>
      </c>
      <c r="J682" s="146" t="s">
        <v>5332</v>
      </c>
    </row>
    <row r="683" spans="1:10" ht="60" x14ac:dyDescent="0.25">
      <c r="A683" s="148" t="s">
        <v>5676</v>
      </c>
      <c r="B683" s="146" t="s">
        <v>5693</v>
      </c>
      <c r="C683" s="146" t="s">
        <v>1061</v>
      </c>
      <c r="D683" s="146" t="s">
        <v>5331</v>
      </c>
      <c r="E683" s="146">
        <v>20</v>
      </c>
      <c r="F683" s="147">
        <v>10</v>
      </c>
      <c r="G683" s="147">
        <v>200</v>
      </c>
      <c r="H683" s="146" t="s">
        <v>396</v>
      </c>
      <c r="I683" s="146" t="s">
        <v>5059</v>
      </c>
      <c r="J683" s="146" t="s">
        <v>5332</v>
      </c>
    </row>
    <row r="684" spans="1:10" ht="60" x14ac:dyDescent="0.25">
      <c r="A684" s="148" t="s">
        <v>5676</v>
      </c>
      <c r="B684" s="146" t="s">
        <v>5694</v>
      </c>
      <c r="C684" s="146" t="s">
        <v>1061</v>
      </c>
      <c r="D684" s="146" t="s">
        <v>5331</v>
      </c>
      <c r="E684" s="146">
        <v>40</v>
      </c>
      <c r="F684" s="147">
        <v>36.79</v>
      </c>
      <c r="G684" s="147">
        <v>1471.6</v>
      </c>
      <c r="H684" s="146" t="s">
        <v>396</v>
      </c>
      <c r="I684" s="146" t="s">
        <v>5059</v>
      </c>
      <c r="J684" s="146" t="s">
        <v>5332</v>
      </c>
    </row>
    <row r="685" spans="1:10" ht="30" x14ac:dyDescent="0.25">
      <c r="A685" s="148" t="s">
        <v>5676</v>
      </c>
      <c r="B685" s="146" t="s">
        <v>5695</v>
      </c>
      <c r="C685" s="146" t="s">
        <v>1061</v>
      </c>
      <c r="D685" s="146" t="s">
        <v>5331</v>
      </c>
      <c r="E685" s="146">
        <v>30</v>
      </c>
      <c r="F685" s="147">
        <v>49.2</v>
      </c>
      <c r="G685" s="147">
        <v>1476</v>
      </c>
      <c r="H685" s="146" t="s">
        <v>396</v>
      </c>
      <c r="I685" s="146" t="s">
        <v>5059</v>
      </c>
      <c r="J685" s="146" t="s">
        <v>5332</v>
      </c>
    </row>
    <row r="686" spans="1:10" ht="30" x14ac:dyDescent="0.25">
      <c r="A686" s="148" t="s">
        <v>5676</v>
      </c>
      <c r="B686" s="146" t="s">
        <v>5696</v>
      </c>
      <c r="C686" s="146" t="s">
        <v>1061</v>
      </c>
      <c r="D686" s="146" t="s">
        <v>5331</v>
      </c>
      <c r="E686" s="146">
        <v>30</v>
      </c>
      <c r="F686" s="147">
        <v>3.49</v>
      </c>
      <c r="G686" s="147">
        <v>104.7</v>
      </c>
      <c r="H686" s="146" t="s">
        <v>396</v>
      </c>
      <c r="I686" s="146" t="s">
        <v>5059</v>
      </c>
      <c r="J686" s="146" t="s">
        <v>5332</v>
      </c>
    </row>
    <row r="687" spans="1:10" ht="45" x14ac:dyDescent="0.25">
      <c r="A687" s="148" t="s">
        <v>5676</v>
      </c>
      <c r="B687" s="146" t="s">
        <v>5697</v>
      </c>
      <c r="C687" s="146" t="s">
        <v>1061</v>
      </c>
      <c r="D687" s="146" t="s">
        <v>583</v>
      </c>
      <c r="E687" s="146">
        <v>10</v>
      </c>
      <c r="F687" s="147">
        <v>8.86</v>
      </c>
      <c r="G687" s="147">
        <v>88.6</v>
      </c>
      <c r="H687" s="146" t="s">
        <v>396</v>
      </c>
      <c r="I687" s="146" t="s">
        <v>5059</v>
      </c>
      <c r="J687" s="146" t="s">
        <v>5332</v>
      </c>
    </row>
    <row r="688" spans="1:10" ht="30" x14ac:dyDescent="0.25">
      <c r="A688" s="148" t="s">
        <v>5676</v>
      </c>
      <c r="B688" s="146" t="s">
        <v>5698</v>
      </c>
      <c r="C688" s="146" t="s">
        <v>1061</v>
      </c>
      <c r="D688" s="146" t="s">
        <v>5331</v>
      </c>
      <c r="E688" s="146">
        <v>10</v>
      </c>
      <c r="F688" s="147">
        <v>49.92</v>
      </c>
      <c r="G688" s="147">
        <v>499.2</v>
      </c>
      <c r="H688" s="146" t="s">
        <v>396</v>
      </c>
      <c r="I688" s="146" t="s">
        <v>5059</v>
      </c>
      <c r="J688" s="146" t="s">
        <v>5332</v>
      </c>
    </row>
    <row r="689" spans="1:10" ht="30" x14ac:dyDescent="0.25">
      <c r="A689" s="148" t="s">
        <v>5676</v>
      </c>
      <c r="B689" s="146" t="s">
        <v>5699</v>
      </c>
      <c r="C689" s="146" t="s">
        <v>1061</v>
      </c>
      <c r="D689" s="146" t="s">
        <v>5331</v>
      </c>
      <c r="E689" s="146">
        <v>10</v>
      </c>
      <c r="F689" s="147">
        <v>27.96</v>
      </c>
      <c r="G689" s="147">
        <v>279.60000000000002</v>
      </c>
      <c r="H689" s="146" t="s">
        <v>396</v>
      </c>
      <c r="I689" s="146" t="s">
        <v>5059</v>
      </c>
      <c r="J689" s="146" t="s">
        <v>5332</v>
      </c>
    </row>
    <row r="690" spans="1:10" ht="45" x14ac:dyDescent="0.25">
      <c r="A690" s="148" t="s">
        <v>5676</v>
      </c>
      <c r="B690" s="146" t="s">
        <v>5700</v>
      </c>
      <c r="C690" s="146" t="s">
        <v>1061</v>
      </c>
      <c r="D690" s="146" t="s">
        <v>5331</v>
      </c>
      <c r="E690" s="146">
        <v>5</v>
      </c>
      <c r="F690" s="147">
        <v>20</v>
      </c>
      <c r="G690" s="147">
        <v>100</v>
      </c>
      <c r="H690" s="146" t="s">
        <v>396</v>
      </c>
      <c r="I690" s="146" t="s">
        <v>5059</v>
      </c>
      <c r="J690" s="146" t="s">
        <v>5332</v>
      </c>
    </row>
    <row r="691" spans="1:10" ht="75" x14ac:dyDescent="0.25">
      <c r="A691" s="148" t="s">
        <v>5676</v>
      </c>
      <c r="B691" s="146" t="s">
        <v>5701</v>
      </c>
      <c r="C691" s="146" t="s">
        <v>1061</v>
      </c>
      <c r="D691" s="146" t="s">
        <v>5331</v>
      </c>
      <c r="E691" s="146">
        <v>30</v>
      </c>
      <c r="F691" s="147">
        <v>27</v>
      </c>
      <c r="G691" s="147">
        <v>810</v>
      </c>
      <c r="H691" s="146" t="s">
        <v>396</v>
      </c>
      <c r="I691" s="146" t="s">
        <v>5059</v>
      </c>
      <c r="J691" s="146" t="s">
        <v>5332</v>
      </c>
    </row>
    <row r="692" spans="1:10" ht="75" x14ac:dyDescent="0.25">
      <c r="A692" s="148" t="s">
        <v>5676</v>
      </c>
      <c r="B692" s="146" t="s">
        <v>5702</v>
      </c>
      <c r="C692" s="146" t="s">
        <v>1061</v>
      </c>
      <c r="D692" s="146" t="s">
        <v>5331</v>
      </c>
      <c r="E692" s="146">
        <v>20</v>
      </c>
      <c r="F692" s="147">
        <v>39</v>
      </c>
      <c r="G692" s="147">
        <v>780</v>
      </c>
      <c r="H692" s="146" t="s">
        <v>396</v>
      </c>
      <c r="I692" s="146" t="s">
        <v>5059</v>
      </c>
      <c r="J692" s="146" t="s">
        <v>5332</v>
      </c>
    </row>
    <row r="693" spans="1:10" ht="75" x14ac:dyDescent="0.25">
      <c r="A693" s="148" t="s">
        <v>5676</v>
      </c>
      <c r="B693" s="146" t="s">
        <v>5703</v>
      </c>
      <c r="C693" s="146" t="s">
        <v>1061</v>
      </c>
      <c r="D693" s="146" t="s">
        <v>5331</v>
      </c>
      <c r="E693" s="146">
        <v>20</v>
      </c>
      <c r="F693" s="147">
        <v>50</v>
      </c>
      <c r="G693" s="147">
        <v>1000</v>
      </c>
      <c r="H693" s="146" t="s">
        <v>396</v>
      </c>
      <c r="I693" s="146" t="s">
        <v>5059</v>
      </c>
      <c r="J693" s="146" t="s">
        <v>5332</v>
      </c>
    </row>
    <row r="694" spans="1:10" ht="45" x14ac:dyDescent="0.25">
      <c r="A694" s="148" t="s">
        <v>5676</v>
      </c>
      <c r="B694" s="146" t="s">
        <v>5704</v>
      </c>
      <c r="C694" s="146" t="s">
        <v>1061</v>
      </c>
      <c r="D694" s="146" t="s">
        <v>5331</v>
      </c>
      <c r="E694" s="146">
        <v>10</v>
      </c>
      <c r="F694" s="147">
        <v>86</v>
      </c>
      <c r="G694" s="147">
        <v>860</v>
      </c>
      <c r="H694" s="146" t="s">
        <v>396</v>
      </c>
      <c r="I694" s="146" t="s">
        <v>5059</v>
      </c>
      <c r="J694" s="146" t="s">
        <v>5332</v>
      </c>
    </row>
    <row r="695" spans="1:10" ht="60" x14ac:dyDescent="0.25">
      <c r="A695" s="148" t="s">
        <v>5676</v>
      </c>
      <c r="B695" s="146" t="s">
        <v>5705</v>
      </c>
      <c r="C695" s="146" t="s">
        <v>1061</v>
      </c>
      <c r="D695" s="146" t="s">
        <v>5331</v>
      </c>
      <c r="E695" s="146">
        <v>10</v>
      </c>
      <c r="F695" s="147">
        <v>18.8</v>
      </c>
      <c r="G695" s="147">
        <v>188</v>
      </c>
      <c r="H695" s="146" t="s">
        <v>396</v>
      </c>
      <c r="I695" s="146" t="s">
        <v>5059</v>
      </c>
      <c r="J695" s="146" t="s">
        <v>5332</v>
      </c>
    </row>
    <row r="696" spans="1:10" ht="75" x14ac:dyDescent="0.25">
      <c r="A696" s="148" t="s">
        <v>5676</v>
      </c>
      <c r="B696" s="146" t="s">
        <v>5706</v>
      </c>
      <c r="C696" s="146" t="s">
        <v>1061</v>
      </c>
      <c r="D696" s="146" t="s">
        <v>5331</v>
      </c>
      <c r="E696" s="146">
        <v>5</v>
      </c>
      <c r="F696" s="147">
        <v>28.9</v>
      </c>
      <c r="G696" s="147">
        <v>144.5</v>
      </c>
      <c r="H696" s="146" t="s">
        <v>396</v>
      </c>
      <c r="I696" s="146" t="s">
        <v>5059</v>
      </c>
      <c r="J696" s="146" t="s">
        <v>5332</v>
      </c>
    </row>
    <row r="697" spans="1:10" ht="90" x14ac:dyDescent="0.25">
      <c r="A697" s="148" t="s">
        <v>5676</v>
      </c>
      <c r="B697" s="146" t="s">
        <v>5707</v>
      </c>
      <c r="C697" s="146" t="s">
        <v>1061</v>
      </c>
      <c r="D697" s="146" t="s">
        <v>5331</v>
      </c>
      <c r="E697" s="146">
        <v>10</v>
      </c>
      <c r="F697" s="147">
        <v>40.270000000000003</v>
      </c>
      <c r="G697" s="147">
        <v>402.7</v>
      </c>
      <c r="H697" s="146" t="s">
        <v>396</v>
      </c>
      <c r="I697" s="146" t="s">
        <v>5059</v>
      </c>
      <c r="J697" s="146" t="s">
        <v>5332</v>
      </c>
    </row>
    <row r="698" spans="1:10" ht="45" x14ac:dyDescent="0.25">
      <c r="A698" s="148" t="s">
        <v>5676</v>
      </c>
      <c r="B698" s="146" t="s">
        <v>5708</v>
      </c>
      <c r="C698" s="146" t="s">
        <v>1061</v>
      </c>
      <c r="D698" s="146" t="s">
        <v>5331</v>
      </c>
      <c r="E698" s="146">
        <v>10</v>
      </c>
      <c r="F698" s="147">
        <v>21.15</v>
      </c>
      <c r="G698" s="147">
        <v>211.5</v>
      </c>
      <c r="H698" s="146" t="s">
        <v>396</v>
      </c>
      <c r="I698" s="146" t="s">
        <v>5059</v>
      </c>
      <c r="J698" s="146" t="s">
        <v>5332</v>
      </c>
    </row>
    <row r="699" spans="1:10" ht="30" x14ac:dyDescent="0.25">
      <c r="A699" s="148" t="s">
        <v>5676</v>
      </c>
      <c r="B699" s="146" t="s">
        <v>5709</v>
      </c>
      <c r="C699" s="146" t="s">
        <v>1061</v>
      </c>
      <c r="D699" s="146" t="s">
        <v>5331</v>
      </c>
      <c r="E699" s="146">
        <v>10</v>
      </c>
      <c r="F699" s="147">
        <v>39</v>
      </c>
      <c r="G699" s="147">
        <v>390</v>
      </c>
      <c r="H699" s="146" t="s">
        <v>396</v>
      </c>
      <c r="I699" s="146" t="s">
        <v>5059</v>
      </c>
      <c r="J699" s="146" t="s">
        <v>5332</v>
      </c>
    </row>
    <row r="700" spans="1:10" ht="30" x14ac:dyDescent="0.25">
      <c r="A700" s="148" t="s">
        <v>5676</v>
      </c>
      <c r="B700" s="146" t="s">
        <v>5710</v>
      </c>
      <c r="C700" s="146" t="s">
        <v>1061</v>
      </c>
      <c r="D700" s="146" t="s">
        <v>5331</v>
      </c>
      <c r="E700" s="146">
        <v>10</v>
      </c>
      <c r="F700" s="147">
        <v>41.9</v>
      </c>
      <c r="G700" s="147">
        <v>419</v>
      </c>
      <c r="H700" s="146" t="s">
        <v>396</v>
      </c>
      <c r="I700" s="146" t="s">
        <v>5059</v>
      </c>
      <c r="J700" s="146" t="s">
        <v>5332</v>
      </c>
    </row>
    <row r="701" spans="1:10" ht="105" x14ac:dyDescent="0.25">
      <c r="A701" s="148" t="s">
        <v>5676</v>
      </c>
      <c r="B701" s="146" t="s">
        <v>5711</v>
      </c>
      <c r="C701" s="146" t="s">
        <v>1061</v>
      </c>
      <c r="D701" s="146" t="s">
        <v>5331</v>
      </c>
      <c r="E701" s="146">
        <v>20</v>
      </c>
      <c r="F701" s="147">
        <v>27.6</v>
      </c>
      <c r="G701" s="147">
        <v>552</v>
      </c>
      <c r="H701" s="146" t="s">
        <v>396</v>
      </c>
      <c r="I701" s="146" t="s">
        <v>5059</v>
      </c>
      <c r="J701" s="146" t="s">
        <v>5332</v>
      </c>
    </row>
    <row r="702" spans="1:10" ht="75" x14ac:dyDescent="0.25">
      <c r="A702" s="148" t="s">
        <v>5676</v>
      </c>
      <c r="B702" s="146" t="s">
        <v>5712</v>
      </c>
      <c r="C702" s="146" t="s">
        <v>1061</v>
      </c>
      <c r="D702" s="146" t="s">
        <v>5331</v>
      </c>
      <c r="E702" s="146">
        <v>50</v>
      </c>
      <c r="F702" s="147">
        <v>13.5</v>
      </c>
      <c r="G702" s="147">
        <v>675</v>
      </c>
      <c r="H702" s="146" t="s">
        <v>396</v>
      </c>
      <c r="I702" s="146" t="s">
        <v>5059</v>
      </c>
      <c r="J702" s="146" t="s">
        <v>5332</v>
      </c>
    </row>
    <row r="703" spans="1:10" ht="60" x14ac:dyDescent="0.25">
      <c r="A703" s="148"/>
      <c r="B703" s="146" t="s">
        <v>5713</v>
      </c>
      <c r="C703" s="146" t="s">
        <v>1061</v>
      </c>
      <c r="D703" s="146" t="s">
        <v>5331</v>
      </c>
      <c r="E703" s="146">
        <v>400</v>
      </c>
      <c r="F703" s="147">
        <v>16.899999999999999</v>
      </c>
      <c r="G703" s="147">
        <v>6760</v>
      </c>
      <c r="H703" s="146" t="s">
        <v>396</v>
      </c>
      <c r="I703" s="146" t="s">
        <v>5059</v>
      </c>
      <c r="J703" s="146" t="s">
        <v>5332</v>
      </c>
    </row>
    <row r="704" spans="1:10" ht="45" x14ac:dyDescent="0.25">
      <c r="A704" s="148" t="s">
        <v>5585</v>
      </c>
      <c r="B704" s="146" t="s">
        <v>5714</v>
      </c>
      <c r="C704" s="146" t="s">
        <v>1061</v>
      </c>
      <c r="D704" s="146" t="s">
        <v>5331</v>
      </c>
      <c r="E704" s="146">
        <v>25</v>
      </c>
      <c r="F704" s="147">
        <v>48.9</v>
      </c>
      <c r="G704" s="147">
        <v>1222.5</v>
      </c>
      <c r="H704" s="146" t="s">
        <v>396</v>
      </c>
      <c r="I704" s="146" t="s">
        <v>5059</v>
      </c>
      <c r="J704" s="146" t="s">
        <v>5332</v>
      </c>
    </row>
    <row r="705" spans="1:10" ht="45" x14ac:dyDescent="0.25">
      <c r="A705" s="148" t="s">
        <v>5585</v>
      </c>
      <c r="B705" s="146" t="s">
        <v>5715</v>
      </c>
      <c r="C705" s="146" t="s">
        <v>1061</v>
      </c>
      <c r="D705" s="146" t="s">
        <v>5331</v>
      </c>
      <c r="E705" s="146">
        <v>300</v>
      </c>
      <c r="F705" s="147">
        <v>44.97</v>
      </c>
      <c r="G705" s="147">
        <v>13491</v>
      </c>
      <c r="H705" s="146" t="s">
        <v>396</v>
      </c>
      <c r="I705" s="146" t="s">
        <v>5059</v>
      </c>
      <c r="J705" s="146" t="s">
        <v>5332</v>
      </c>
    </row>
    <row r="706" spans="1:10" ht="60" x14ac:dyDescent="0.25">
      <c r="A706" s="148" t="s">
        <v>5585</v>
      </c>
      <c r="B706" s="146" t="s">
        <v>5716</v>
      </c>
      <c r="C706" s="146" t="s">
        <v>1061</v>
      </c>
      <c r="D706" s="146" t="s">
        <v>5547</v>
      </c>
      <c r="E706" s="146">
        <v>50</v>
      </c>
      <c r="F706" s="147">
        <v>123.9</v>
      </c>
      <c r="G706" s="147">
        <v>6195</v>
      </c>
      <c r="H706" s="146" t="s">
        <v>396</v>
      </c>
      <c r="I706" s="146" t="s">
        <v>5059</v>
      </c>
      <c r="J706" s="146" t="s">
        <v>5332</v>
      </c>
    </row>
    <row r="707" spans="1:10" ht="60" x14ac:dyDescent="0.25">
      <c r="A707" s="148" t="s">
        <v>5585</v>
      </c>
      <c r="B707" s="146" t="s">
        <v>5717</v>
      </c>
      <c r="C707" s="146" t="s">
        <v>1061</v>
      </c>
      <c r="D707" s="146" t="s">
        <v>5541</v>
      </c>
      <c r="E707" s="146">
        <v>100</v>
      </c>
      <c r="F707" s="147">
        <v>17.7</v>
      </c>
      <c r="G707" s="147">
        <v>1770</v>
      </c>
      <c r="H707" s="146" t="s">
        <v>396</v>
      </c>
      <c r="I707" s="146" t="s">
        <v>5059</v>
      </c>
      <c r="J707" s="146" t="s">
        <v>5332</v>
      </c>
    </row>
    <row r="708" spans="1:10" ht="60" x14ac:dyDescent="0.25">
      <c r="A708" s="148" t="s">
        <v>5585</v>
      </c>
      <c r="B708" s="146" t="s">
        <v>5718</v>
      </c>
      <c r="C708" s="146" t="s">
        <v>1061</v>
      </c>
      <c r="D708" s="146" t="s">
        <v>5541</v>
      </c>
      <c r="E708" s="146">
        <v>100</v>
      </c>
      <c r="F708" s="147">
        <v>15.44</v>
      </c>
      <c r="G708" s="147">
        <v>1544</v>
      </c>
      <c r="H708" s="146" t="s">
        <v>396</v>
      </c>
      <c r="I708" s="146" t="s">
        <v>5059</v>
      </c>
      <c r="J708" s="146" t="s">
        <v>5332</v>
      </c>
    </row>
    <row r="709" spans="1:10" ht="60" x14ac:dyDescent="0.25">
      <c r="A709" s="148" t="s">
        <v>5585</v>
      </c>
      <c r="B709" s="146" t="s">
        <v>5719</v>
      </c>
      <c r="C709" s="146" t="s">
        <v>1061</v>
      </c>
      <c r="D709" s="146" t="s">
        <v>5541</v>
      </c>
      <c r="E709" s="146">
        <v>300</v>
      </c>
      <c r="F709" s="147">
        <v>21.9</v>
      </c>
      <c r="G709" s="147">
        <v>6570</v>
      </c>
      <c r="H709" s="146" t="s">
        <v>396</v>
      </c>
      <c r="I709" s="146" t="s">
        <v>5059</v>
      </c>
      <c r="J709" s="146" t="s">
        <v>5332</v>
      </c>
    </row>
    <row r="710" spans="1:10" ht="60" x14ac:dyDescent="0.25">
      <c r="A710" s="148" t="s">
        <v>5585</v>
      </c>
      <c r="B710" s="146" t="s">
        <v>5720</v>
      </c>
      <c r="C710" s="146" t="s">
        <v>1061</v>
      </c>
      <c r="D710" s="146" t="s">
        <v>5541</v>
      </c>
      <c r="E710" s="146">
        <v>100</v>
      </c>
      <c r="F710" s="147">
        <v>50</v>
      </c>
      <c r="G710" s="147">
        <v>5000</v>
      </c>
      <c r="H710" s="146" t="s">
        <v>396</v>
      </c>
      <c r="I710" s="146" t="s">
        <v>5059</v>
      </c>
      <c r="J710" s="146" t="s">
        <v>5332</v>
      </c>
    </row>
    <row r="711" spans="1:10" ht="60" x14ac:dyDescent="0.25">
      <c r="A711" s="148" t="s">
        <v>5585</v>
      </c>
      <c r="B711" s="146" t="s">
        <v>5721</v>
      </c>
      <c r="C711" s="146" t="s">
        <v>1061</v>
      </c>
      <c r="D711" s="146" t="s">
        <v>5541</v>
      </c>
      <c r="E711" s="146">
        <v>100</v>
      </c>
      <c r="F711" s="147">
        <v>53</v>
      </c>
      <c r="G711" s="147">
        <v>5300</v>
      </c>
      <c r="H711" s="146" t="s">
        <v>396</v>
      </c>
      <c r="I711" s="146" t="s">
        <v>5059</v>
      </c>
      <c r="J711" s="146" t="s">
        <v>5332</v>
      </c>
    </row>
    <row r="712" spans="1:10" ht="60" x14ac:dyDescent="0.25">
      <c r="A712" s="148" t="s">
        <v>5585</v>
      </c>
      <c r="B712" s="146" t="s">
        <v>5722</v>
      </c>
      <c r="C712" s="146" t="s">
        <v>1061</v>
      </c>
      <c r="D712" s="146" t="s">
        <v>5541</v>
      </c>
      <c r="E712" s="146">
        <v>500</v>
      </c>
      <c r="F712" s="147">
        <v>56.4</v>
      </c>
      <c r="G712" s="147">
        <v>28200</v>
      </c>
      <c r="H712" s="146" t="s">
        <v>396</v>
      </c>
      <c r="I712" s="146" t="s">
        <v>5059</v>
      </c>
      <c r="J712" s="146" t="s">
        <v>5332</v>
      </c>
    </row>
    <row r="713" spans="1:10" ht="60" x14ac:dyDescent="0.25">
      <c r="A713" s="148" t="s">
        <v>5585</v>
      </c>
      <c r="B713" s="146" t="s">
        <v>5723</v>
      </c>
      <c r="C713" s="146" t="s">
        <v>1061</v>
      </c>
      <c r="D713" s="146" t="s">
        <v>5541</v>
      </c>
      <c r="E713" s="146">
        <v>100</v>
      </c>
      <c r="F713" s="147">
        <v>78.959999999999994</v>
      </c>
      <c r="G713" s="147">
        <v>7896</v>
      </c>
      <c r="H713" s="146" t="s">
        <v>396</v>
      </c>
      <c r="I713" s="146" t="s">
        <v>5059</v>
      </c>
      <c r="J713" s="146" t="s">
        <v>5332</v>
      </c>
    </row>
    <row r="714" spans="1:10" ht="60" x14ac:dyDescent="0.25">
      <c r="A714" s="148" t="s">
        <v>5585</v>
      </c>
      <c r="B714" s="146" t="s">
        <v>5724</v>
      </c>
      <c r="C714" s="146" t="s">
        <v>1061</v>
      </c>
      <c r="D714" s="146" t="s">
        <v>5541</v>
      </c>
      <c r="E714" s="146">
        <v>50</v>
      </c>
      <c r="F714" s="147">
        <v>85.85</v>
      </c>
      <c r="G714" s="147">
        <v>4292.5</v>
      </c>
      <c r="H714" s="146" t="s">
        <v>396</v>
      </c>
      <c r="I714" s="146" t="s">
        <v>5059</v>
      </c>
      <c r="J714" s="146" t="s">
        <v>5332</v>
      </c>
    </row>
    <row r="715" spans="1:10" ht="60" x14ac:dyDescent="0.25">
      <c r="A715" s="148" t="s">
        <v>5585</v>
      </c>
      <c r="B715" s="146" t="s">
        <v>5725</v>
      </c>
      <c r="C715" s="146" t="s">
        <v>1061</v>
      </c>
      <c r="D715" s="146" t="s">
        <v>5541</v>
      </c>
      <c r="E715" s="146">
        <v>20</v>
      </c>
      <c r="F715" s="147">
        <v>89.9</v>
      </c>
      <c r="G715" s="147">
        <v>1798</v>
      </c>
      <c r="H715" s="146" t="s">
        <v>396</v>
      </c>
      <c r="I715" s="146" t="s">
        <v>5059</v>
      </c>
      <c r="J715" s="146" t="s">
        <v>5332</v>
      </c>
    </row>
    <row r="716" spans="1:10" ht="60" x14ac:dyDescent="0.25">
      <c r="A716" s="148" t="s">
        <v>5585</v>
      </c>
      <c r="B716" s="146" t="s">
        <v>5726</v>
      </c>
      <c r="C716" s="146" t="s">
        <v>1061</v>
      </c>
      <c r="D716" s="146" t="s">
        <v>5541</v>
      </c>
      <c r="E716" s="146">
        <v>20</v>
      </c>
      <c r="F716" s="147">
        <v>109.5</v>
      </c>
      <c r="G716" s="147">
        <v>2190</v>
      </c>
      <c r="H716" s="146" t="s">
        <v>396</v>
      </c>
      <c r="I716" s="146" t="s">
        <v>5059</v>
      </c>
      <c r="J716" s="146" t="s">
        <v>5332</v>
      </c>
    </row>
    <row r="717" spans="1:10" ht="60" x14ac:dyDescent="0.25">
      <c r="A717" s="148" t="s">
        <v>5585</v>
      </c>
      <c r="B717" s="146" t="s">
        <v>5727</v>
      </c>
      <c r="C717" s="146" t="s">
        <v>1061</v>
      </c>
      <c r="D717" s="146" t="s">
        <v>5541</v>
      </c>
      <c r="E717" s="146">
        <v>20</v>
      </c>
      <c r="F717" s="147">
        <v>90</v>
      </c>
      <c r="G717" s="147">
        <v>1800</v>
      </c>
      <c r="H717" s="146" t="s">
        <v>396</v>
      </c>
      <c r="I717" s="146" t="s">
        <v>5059</v>
      </c>
      <c r="J717" s="146" t="s">
        <v>5332</v>
      </c>
    </row>
    <row r="718" spans="1:10" ht="60" x14ac:dyDescent="0.25">
      <c r="A718" s="148" t="s">
        <v>5585</v>
      </c>
      <c r="B718" s="146" t="s">
        <v>5728</v>
      </c>
      <c r="C718" s="146" t="s">
        <v>1061</v>
      </c>
      <c r="D718" s="146" t="s">
        <v>5541</v>
      </c>
      <c r="E718" s="146">
        <v>20</v>
      </c>
      <c r="F718" s="147">
        <v>180</v>
      </c>
      <c r="G718" s="147">
        <v>3600</v>
      </c>
      <c r="H718" s="146" t="s">
        <v>396</v>
      </c>
      <c r="I718" s="146" t="s">
        <v>5059</v>
      </c>
      <c r="J718" s="146" t="s">
        <v>5332</v>
      </c>
    </row>
    <row r="719" spans="1:10" ht="75" x14ac:dyDescent="0.25">
      <c r="A719" s="148" t="s">
        <v>5585</v>
      </c>
      <c r="B719" s="146" t="s">
        <v>5729</v>
      </c>
      <c r="C719" s="146" t="s">
        <v>1061</v>
      </c>
      <c r="D719" s="146" t="s">
        <v>529</v>
      </c>
      <c r="E719" s="146">
        <v>200</v>
      </c>
      <c r="F719" s="147">
        <v>44</v>
      </c>
      <c r="G719" s="147">
        <v>8800</v>
      </c>
      <c r="H719" s="146" t="s">
        <v>396</v>
      </c>
      <c r="I719" s="146" t="s">
        <v>5059</v>
      </c>
      <c r="J719" s="146" t="s">
        <v>5332</v>
      </c>
    </row>
    <row r="720" spans="1:10" ht="45" x14ac:dyDescent="0.25">
      <c r="A720" s="148" t="s">
        <v>5585</v>
      </c>
      <c r="B720" s="146" t="s">
        <v>5730</v>
      </c>
      <c r="C720" s="146" t="s">
        <v>1061</v>
      </c>
      <c r="D720" s="146" t="s">
        <v>529</v>
      </c>
      <c r="E720" s="146">
        <v>50</v>
      </c>
      <c r="F720" s="147">
        <v>20.5</v>
      </c>
      <c r="G720" s="147">
        <v>1025</v>
      </c>
      <c r="H720" s="146" t="s">
        <v>396</v>
      </c>
      <c r="I720" s="146" t="s">
        <v>5059</v>
      </c>
      <c r="J720" s="146" t="s">
        <v>5332</v>
      </c>
    </row>
    <row r="721" spans="1:10" ht="45" x14ac:dyDescent="0.25">
      <c r="A721" s="148" t="s">
        <v>5585</v>
      </c>
      <c r="B721" s="146" t="s">
        <v>3187</v>
      </c>
      <c r="C721" s="146" t="s">
        <v>1061</v>
      </c>
      <c r="D721" s="146" t="s">
        <v>529</v>
      </c>
      <c r="E721" s="146">
        <v>50</v>
      </c>
      <c r="F721" s="147">
        <v>14.7</v>
      </c>
      <c r="G721" s="147">
        <v>735</v>
      </c>
      <c r="H721" s="146" t="s">
        <v>396</v>
      </c>
      <c r="I721" s="146" t="s">
        <v>5059</v>
      </c>
      <c r="J721" s="146" t="s">
        <v>5332</v>
      </c>
    </row>
    <row r="722" spans="1:10" ht="45" x14ac:dyDescent="0.25">
      <c r="A722" s="148" t="s">
        <v>5585</v>
      </c>
      <c r="B722" s="146" t="s">
        <v>5731</v>
      </c>
      <c r="C722" s="146" t="s">
        <v>1061</v>
      </c>
      <c r="D722" s="146" t="s">
        <v>529</v>
      </c>
      <c r="E722" s="146">
        <v>50</v>
      </c>
      <c r="F722" s="147">
        <v>23.44</v>
      </c>
      <c r="G722" s="147">
        <v>1172</v>
      </c>
      <c r="H722" s="146" t="s">
        <v>396</v>
      </c>
      <c r="I722" s="146" t="s">
        <v>5059</v>
      </c>
      <c r="J722" s="146" t="s">
        <v>5332</v>
      </c>
    </row>
    <row r="723" spans="1:10" ht="45" x14ac:dyDescent="0.25">
      <c r="A723" s="148" t="s">
        <v>5585</v>
      </c>
      <c r="B723" s="146" t="s">
        <v>5732</v>
      </c>
      <c r="C723" s="146" t="s">
        <v>1061</v>
      </c>
      <c r="D723" s="146" t="s">
        <v>529</v>
      </c>
      <c r="E723" s="146">
        <v>50</v>
      </c>
      <c r="F723" s="147">
        <v>15.59</v>
      </c>
      <c r="G723" s="147">
        <v>779.5</v>
      </c>
      <c r="H723" s="146" t="s">
        <v>396</v>
      </c>
      <c r="I723" s="146" t="s">
        <v>5059</v>
      </c>
      <c r="J723" s="146" t="s">
        <v>5332</v>
      </c>
    </row>
    <row r="724" spans="1:10" ht="45" x14ac:dyDescent="0.25">
      <c r="A724" s="148" t="s">
        <v>5585</v>
      </c>
      <c r="B724" s="146" t="s">
        <v>5733</v>
      </c>
      <c r="C724" s="146" t="s">
        <v>1061</v>
      </c>
      <c r="D724" s="146" t="s">
        <v>529</v>
      </c>
      <c r="E724" s="146">
        <v>50</v>
      </c>
      <c r="F724" s="147">
        <v>18.89</v>
      </c>
      <c r="G724" s="147">
        <v>944.5</v>
      </c>
      <c r="H724" s="146" t="s">
        <v>396</v>
      </c>
      <c r="I724" s="146" t="s">
        <v>5059</v>
      </c>
      <c r="J724" s="146" t="s">
        <v>5332</v>
      </c>
    </row>
    <row r="725" spans="1:10" ht="45" x14ac:dyDescent="0.25">
      <c r="A725" s="148" t="s">
        <v>5585</v>
      </c>
      <c r="B725" s="146" t="s">
        <v>5734</v>
      </c>
      <c r="C725" s="146" t="s">
        <v>1061</v>
      </c>
      <c r="D725" s="146" t="s">
        <v>529</v>
      </c>
      <c r="E725" s="146">
        <v>50</v>
      </c>
      <c r="F725" s="147">
        <v>16.899999999999999</v>
      </c>
      <c r="G725" s="147">
        <v>845</v>
      </c>
      <c r="H725" s="146" t="s">
        <v>396</v>
      </c>
      <c r="I725" s="146" t="s">
        <v>5059</v>
      </c>
      <c r="J725" s="146" t="s">
        <v>5332</v>
      </c>
    </row>
    <row r="726" spans="1:10" ht="45" x14ac:dyDescent="0.25">
      <c r="A726" s="148" t="s">
        <v>5585</v>
      </c>
      <c r="B726" s="146" t="s">
        <v>5735</v>
      </c>
      <c r="C726" s="146" t="s">
        <v>1061</v>
      </c>
      <c r="D726" s="146" t="s">
        <v>529</v>
      </c>
      <c r="E726" s="146">
        <v>50</v>
      </c>
      <c r="F726" s="147">
        <v>15.67</v>
      </c>
      <c r="G726" s="147">
        <v>783.5</v>
      </c>
      <c r="H726" s="146" t="s">
        <v>396</v>
      </c>
      <c r="I726" s="146" t="s">
        <v>5059</v>
      </c>
      <c r="J726" s="146" t="s">
        <v>5332</v>
      </c>
    </row>
    <row r="727" spans="1:10" ht="45" x14ac:dyDescent="0.25">
      <c r="A727" s="148" t="s">
        <v>5585</v>
      </c>
      <c r="B727" s="146" t="s">
        <v>5736</v>
      </c>
      <c r="C727" s="146" t="s">
        <v>1061</v>
      </c>
      <c r="D727" s="146" t="s">
        <v>529</v>
      </c>
      <c r="E727" s="146">
        <v>50</v>
      </c>
      <c r="F727" s="147">
        <v>18.989999999999998</v>
      </c>
      <c r="G727" s="147">
        <v>949.5</v>
      </c>
      <c r="H727" s="146" t="s">
        <v>396</v>
      </c>
      <c r="I727" s="146" t="s">
        <v>5059</v>
      </c>
      <c r="J727" s="146" t="s">
        <v>5332</v>
      </c>
    </row>
    <row r="728" spans="1:10" ht="45" x14ac:dyDescent="0.25">
      <c r="A728" s="148" t="s">
        <v>5585</v>
      </c>
      <c r="B728" s="146" t="s">
        <v>3188</v>
      </c>
      <c r="C728" s="146" t="s">
        <v>1061</v>
      </c>
      <c r="D728" s="146" t="s">
        <v>529</v>
      </c>
      <c r="E728" s="146">
        <v>100</v>
      </c>
      <c r="F728" s="147">
        <v>13.99</v>
      </c>
      <c r="G728" s="147">
        <v>1399</v>
      </c>
      <c r="H728" s="146" t="s">
        <v>396</v>
      </c>
      <c r="I728" s="146" t="s">
        <v>5059</v>
      </c>
      <c r="J728" s="146" t="s">
        <v>5332</v>
      </c>
    </row>
    <row r="729" spans="1:10" ht="45" x14ac:dyDescent="0.25">
      <c r="A729" s="148" t="s">
        <v>5585</v>
      </c>
      <c r="B729" s="146" t="s">
        <v>3189</v>
      </c>
      <c r="C729" s="146" t="s">
        <v>1061</v>
      </c>
      <c r="D729" s="146" t="s">
        <v>529</v>
      </c>
      <c r="E729" s="146">
        <v>50</v>
      </c>
      <c r="F729" s="147">
        <v>14.6</v>
      </c>
      <c r="G729" s="147">
        <v>730</v>
      </c>
      <c r="H729" s="146" t="s">
        <v>396</v>
      </c>
      <c r="I729" s="146" t="s">
        <v>5059</v>
      </c>
      <c r="J729" s="146" t="s">
        <v>5332</v>
      </c>
    </row>
    <row r="730" spans="1:10" ht="45" x14ac:dyDescent="0.25">
      <c r="A730" s="148" t="s">
        <v>5585</v>
      </c>
      <c r="B730" s="146" t="s">
        <v>5737</v>
      </c>
      <c r="C730" s="146" t="s">
        <v>1061</v>
      </c>
      <c r="D730" s="146" t="s">
        <v>529</v>
      </c>
      <c r="E730" s="146">
        <v>50</v>
      </c>
      <c r="F730" s="147">
        <v>14.99</v>
      </c>
      <c r="G730" s="147">
        <v>749.5</v>
      </c>
      <c r="H730" s="146" t="s">
        <v>396</v>
      </c>
      <c r="I730" s="146" t="s">
        <v>5059</v>
      </c>
      <c r="J730" s="146" t="s">
        <v>5332</v>
      </c>
    </row>
    <row r="731" spans="1:10" ht="45" x14ac:dyDescent="0.25">
      <c r="A731" s="148" t="s">
        <v>5585</v>
      </c>
      <c r="B731" s="146" t="s">
        <v>5738</v>
      </c>
      <c r="C731" s="146" t="s">
        <v>1061</v>
      </c>
      <c r="D731" s="146" t="s">
        <v>529</v>
      </c>
      <c r="E731" s="146">
        <v>50</v>
      </c>
      <c r="F731" s="147">
        <v>14.25</v>
      </c>
      <c r="G731" s="147">
        <v>712.5</v>
      </c>
      <c r="H731" s="146" t="s">
        <v>396</v>
      </c>
      <c r="I731" s="146" t="s">
        <v>5059</v>
      </c>
      <c r="J731" s="146" t="s">
        <v>5332</v>
      </c>
    </row>
    <row r="732" spans="1:10" ht="45" x14ac:dyDescent="0.25">
      <c r="A732" s="148" t="s">
        <v>5585</v>
      </c>
      <c r="B732" s="146" t="s">
        <v>5739</v>
      </c>
      <c r="C732" s="146" t="s">
        <v>1061</v>
      </c>
      <c r="D732" s="146" t="s">
        <v>529</v>
      </c>
      <c r="E732" s="146">
        <v>50</v>
      </c>
      <c r="F732" s="147">
        <v>13.34</v>
      </c>
      <c r="G732" s="147">
        <v>667</v>
      </c>
      <c r="H732" s="146" t="s">
        <v>396</v>
      </c>
      <c r="I732" s="146" t="s">
        <v>5059</v>
      </c>
      <c r="J732" s="146" t="s">
        <v>5332</v>
      </c>
    </row>
    <row r="733" spans="1:10" ht="45" x14ac:dyDescent="0.25">
      <c r="A733" s="148" t="s">
        <v>5585</v>
      </c>
      <c r="B733" s="146" t="s">
        <v>5740</v>
      </c>
      <c r="C733" s="146" t="s">
        <v>1061</v>
      </c>
      <c r="D733" s="146" t="s">
        <v>529</v>
      </c>
      <c r="E733" s="146">
        <v>50</v>
      </c>
      <c r="F733" s="147">
        <v>14.49</v>
      </c>
      <c r="G733" s="147">
        <v>724.5</v>
      </c>
      <c r="H733" s="146" t="s">
        <v>396</v>
      </c>
      <c r="I733" s="146" t="s">
        <v>5059</v>
      </c>
      <c r="J733" s="146" t="s">
        <v>5332</v>
      </c>
    </row>
    <row r="734" spans="1:10" ht="45" x14ac:dyDescent="0.25">
      <c r="A734" s="148" t="s">
        <v>5585</v>
      </c>
      <c r="B734" s="146" t="s">
        <v>5741</v>
      </c>
      <c r="C734" s="146" t="s">
        <v>1061</v>
      </c>
      <c r="D734" s="146" t="s">
        <v>529</v>
      </c>
      <c r="E734" s="146">
        <v>50</v>
      </c>
      <c r="F734" s="147">
        <v>25.08</v>
      </c>
      <c r="G734" s="147">
        <v>1254</v>
      </c>
      <c r="H734" s="146" t="s">
        <v>396</v>
      </c>
      <c r="I734" s="146" t="s">
        <v>5059</v>
      </c>
      <c r="J734" s="146" t="s">
        <v>5332</v>
      </c>
    </row>
    <row r="735" spans="1:10" ht="45" x14ac:dyDescent="0.25">
      <c r="A735" s="148" t="s">
        <v>5585</v>
      </c>
      <c r="B735" s="146" t="s">
        <v>5742</v>
      </c>
      <c r="C735" s="146" t="s">
        <v>1061</v>
      </c>
      <c r="D735" s="146" t="s">
        <v>529</v>
      </c>
      <c r="E735" s="146">
        <v>50</v>
      </c>
      <c r="F735" s="147">
        <v>12.94</v>
      </c>
      <c r="G735" s="147">
        <v>647</v>
      </c>
      <c r="H735" s="146" t="s">
        <v>396</v>
      </c>
      <c r="I735" s="146" t="s">
        <v>5059</v>
      </c>
      <c r="J735" s="146" t="s">
        <v>5332</v>
      </c>
    </row>
    <row r="736" spans="1:10" ht="45" x14ac:dyDescent="0.25">
      <c r="A736" s="148" t="s">
        <v>5585</v>
      </c>
      <c r="B736" s="146" t="s">
        <v>5743</v>
      </c>
      <c r="C736" s="146" t="s">
        <v>1061</v>
      </c>
      <c r="D736" s="146" t="s">
        <v>529</v>
      </c>
      <c r="E736" s="146">
        <v>50</v>
      </c>
      <c r="F736" s="147">
        <v>19.850000000000001</v>
      </c>
      <c r="G736" s="147">
        <v>992.5</v>
      </c>
      <c r="H736" s="146" t="s">
        <v>396</v>
      </c>
      <c r="I736" s="146" t="s">
        <v>5059</v>
      </c>
      <c r="J736" s="146" t="s">
        <v>5332</v>
      </c>
    </row>
    <row r="737" spans="1:10" ht="45" x14ac:dyDescent="0.25">
      <c r="A737" s="148" t="s">
        <v>5585</v>
      </c>
      <c r="B737" s="146" t="s">
        <v>5744</v>
      </c>
      <c r="C737" s="146" t="s">
        <v>1061</v>
      </c>
      <c r="D737" s="146" t="s">
        <v>529</v>
      </c>
      <c r="E737" s="146">
        <v>50</v>
      </c>
      <c r="F737" s="147">
        <v>12.65</v>
      </c>
      <c r="G737" s="147">
        <v>632.5</v>
      </c>
      <c r="H737" s="146" t="s">
        <v>396</v>
      </c>
      <c r="I737" s="146" t="s">
        <v>5059</v>
      </c>
      <c r="J737" s="146" t="s">
        <v>5332</v>
      </c>
    </row>
    <row r="738" spans="1:10" ht="45" x14ac:dyDescent="0.25">
      <c r="A738" s="148" t="s">
        <v>5585</v>
      </c>
      <c r="B738" s="146" t="s">
        <v>5745</v>
      </c>
      <c r="C738" s="146" t="s">
        <v>1061</v>
      </c>
      <c r="D738" s="146" t="s">
        <v>529</v>
      </c>
      <c r="E738" s="146">
        <v>50</v>
      </c>
      <c r="F738" s="147">
        <v>16.47</v>
      </c>
      <c r="G738" s="147">
        <v>823.5</v>
      </c>
      <c r="H738" s="146" t="s">
        <v>396</v>
      </c>
      <c r="I738" s="146" t="s">
        <v>5059</v>
      </c>
      <c r="J738" s="146" t="s">
        <v>5332</v>
      </c>
    </row>
    <row r="739" spans="1:10" ht="45" x14ac:dyDescent="0.25">
      <c r="A739" s="148" t="s">
        <v>5585</v>
      </c>
      <c r="B739" s="146" t="s">
        <v>5746</v>
      </c>
      <c r="C739" s="146" t="s">
        <v>1061</v>
      </c>
      <c r="D739" s="146" t="s">
        <v>529</v>
      </c>
      <c r="E739" s="146">
        <v>50</v>
      </c>
      <c r="F739" s="147">
        <v>17.510000000000002</v>
      </c>
      <c r="G739" s="147">
        <v>875.5</v>
      </c>
      <c r="H739" s="146" t="s">
        <v>396</v>
      </c>
      <c r="I739" s="146" t="s">
        <v>5059</v>
      </c>
      <c r="J739" s="146" t="s">
        <v>5332</v>
      </c>
    </row>
    <row r="740" spans="1:10" ht="45" x14ac:dyDescent="0.25">
      <c r="A740" s="148" t="s">
        <v>5585</v>
      </c>
      <c r="B740" s="146" t="s">
        <v>5747</v>
      </c>
      <c r="C740" s="146" t="s">
        <v>1061</v>
      </c>
      <c r="D740" s="146" t="s">
        <v>529</v>
      </c>
      <c r="E740" s="146">
        <v>50</v>
      </c>
      <c r="F740" s="147">
        <v>14.8</v>
      </c>
      <c r="G740" s="147">
        <v>740</v>
      </c>
      <c r="H740" s="146" t="s">
        <v>396</v>
      </c>
      <c r="I740" s="146" t="s">
        <v>5059</v>
      </c>
      <c r="J740" s="146" t="s">
        <v>5332</v>
      </c>
    </row>
    <row r="741" spans="1:10" ht="45" x14ac:dyDescent="0.25">
      <c r="A741" s="148" t="s">
        <v>5585</v>
      </c>
      <c r="B741" s="146" t="s">
        <v>5748</v>
      </c>
      <c r="C741" s="146" t="s">
        <v>1061</v>
      </c>
      <c r="D741" s="146" t="s">
        <v>529</v>
      </c>
      <c r="E741" s="146">
        <v>50</v>
      </c>
      <c r="F741" s="147">
        <v>14.6</v>
      </c>
      <c r="G741" s="147">
        <v>730</v>
      </c>
      <c r="H741" s="146" t="s">
        <v>396</v>
      </c>
      <c r="I741" s="146" t="s">
        <v>5059</v>
      </c>
      <c r="J741" s="146" t="s">
        <v>5332</v>
      </c>
    </row>
    <row r="742" spans="1:10" ht="60" x14ac:dyDescent="0.25">
      <c r="A742" s="148" t="s">
        <v>5585</v>
      </c>
      <c r="B742" s="146" t="s">
        <v>5749</v>
      </c>
      <c r="C742" s="146" t="s">
        <v>1061</v>
      </c>
      <c r="D742" s="146" t="s">
        <v>529</v>
      </c>
      <c r="E742" s="146">
        <v>50</v>
      </c>
      <c r="F742" s="147">
        <v>22.22</v>
      </c>
      <c r="G742" s="147">
        <v>1111</v>
      </c>
      <c r="H742" s="146" t="s">
        <v>396</v>
      </c>
      <c r="I742" s="146" t="s">
        <v>5059</v>
      </c>
      <c r="J742" s="146" t="s">
        <v>5332</v>
      </c>
    </row>
    <row r="743" spans="1:10" ht="60" x14ac:dyDescent="0.25">
      <c r="A743" s="148" t="s">
        <v>5448</v>
      </c>
      <c r="B743" s="146" t="s">
        <v>3089</v>
      </c>
      <c r="C743" s="146" t="s">
        <v>1061</v>
      </c>
      <c r="D743" s="146" t="s">
        <v>5331</v>
      </c>
      <c r="E743" s="146">
        <v>20</v>
      </c>
      <c r="F743" s="147">
        <v>2.4500000000000002</v>
      </c>
      <c r="G743" s="147">
        <v>49</v>
      </c>
      <c r="H743" s="146" t="s">
        <v>396</v>
      </c>
      <c r="I743" s="146" t="s">
        <v>5059</v>
      </c>
      <c r="J743" s="146" t="s">
        <v>5332</v>
      </c>
    </row>
    <row r="744" spans="1:10" ht="45" x14ac:dyDescent="0.25">
      <c r="A744" s="148" t="s">
        <v>5448</v>
      </c>
      <c r="B744" s="146" t="s">
        <v>5750</v>
      </c>
      <c r="C744" s="146" t="s">
        <v>1061</v>
      </c>
      <c r="D744" s="146" t="s">
        <v>5331</v>
      </c>
      <c r="E744" s="146">
        <v>20</v>
      </c>
      <c r="F744" s="147">
        <v>0.95</v>
      </c>
      <c r="G744" s="147">
        <v>19</v>
      </c>
      <c r="H744" s="146" t="s">
        <v>396</v>
      </c>
      <c r="I744" s="146" t="s">
        <v>5059</v>
      </c>
      <c r="J744" s="146" t="s">
        <v>5332</v>
      </c>
    </row>
    <row r="745" spans="1:10" ht="105" x14ac:dyDescent="0.25">
      <c r="A745" s="148" t="s">
        <v>5448</v>
      </c>
      <c r="B745" s="146" t="s">
        <v>5751</v>
      </c>
      <c r="C745" s="146" t="s">
        <v>1061</v>
      </c>
      <c r="D745" s="146" t="s">
        <v>583</v>
      </c>
      <c r="E745" s="146">
        <v>8</v>
      </c>
      <c r="F745" s="147">
        <v>120</v>
      </c>
      <c r="G745" s="147">
        <v>960</v>
      </c>
      <c r="H745" s="146" t="s">
        <v>396</v>
      </c>
      <c r="I745" s="146" t="s">
        <v>5059</v>
      </c>
      <c r="J745" s="146" t="s">
        <v>5332</v>
      </c>
    </row>
    <row r="746" spans="1:10" ht="180" x14ac:dyDescent="0.25">
      <c r="A746" s="148" t="s">
        <v>5448</v>
      </c>
      <c r="B746" s="146" t="s">
        <v>5752</v>
      </c>
      <c r="C746" s="146" t="s">
        <v>1061</v>
      </c>
      <c r="D746" s="146" t="s">
        <v>583</v>
      </c>
      <c r="E746" s="146">
        <v>10</v>
      </c>
      <c r="F746" s="147">
        <v>39.299999999999997</v>
      </c>
      <c r="G746" s="147">
        <v>393</v>
      </c>
      <c r="H746" s="146" t="s">
        <v>396</v>
      </c>
      <c r="I746" s="146" t="s">
        <v>5059</v>
      </c>
      <c r="J746" s="146" t="s">
        <v>5332</v>
      </c>
    </row>
    <row r="747" spans="1:10" ht="30" x14ac:dyDescent="0.25">
      <c r="A747" s="148" t="s">
        <v>5448</v>
      </c>
      <c r="B747" s="146" t="s">
        <v>5753</v>
      </c>
      <c r="C747" s="146" t="s">
        <v>1061</v>
      </c>
      <c r="D747" s="146"/>
      <c r="E747" s="146"/>
      <c r="F747" s="147"/>
      <c r="G747" s="147"/>
      <c r="H747" s="146"/>
      <c r="I747" s="146" t="s">
        <v>5059</v>
      </c>
      <c r="J747" s="146" t="s">
        <v>5332</v>
      </c>
    </row>
    <row r="748" spans="1:10" ht="90" x14ac:dyDescent="0.25">
      <c r="A748" s="148" t="s">
        <v>5448</v>
      </c>
      <c r="B748" s="146" t="s">
        <v>5754</v>
      </c>
      <c r="C748" s="146" t="s">
        <v>1061</v>
      </c>
      <c r="D748" s="146" t="s">
        <v>5755</v>
      </c>
      <c r="E748" s="146">
        <v>2000</v>
      </c>
      <c r="F748" s="147">
        <v>1.4</v>
      </c>
      <c r="G748" s="147">
        <v>2800</v>
      </c>
      <c r="H748" s="146" t="s">
        <v>396</v>
      </c>
      <c r="I748" s="146" t="s">
        <v>5059</v>
      </c>
      <c r="J748" s="146" t="s">
        <v>5332</v>
      </c>
    </row>
    <row r="749" spans="1:10" ht="90" x14ac:dyDescent="0.25">
      <c r="A749" s="148" t="s">
        <v>5448</v>
      </c>
      <c r="B749" s="146" t="s">
        <v>5756</v>
      </c>
      <c r="C749" s="146" t="s">
        <v>1061</v>
      </c>
      <c r="D749" s="146" t="s">
        <v>5755</v>
      </c>
      <c r="E749" s="146">
        <v>2000</v>
      </c>
      <c r="F749" s="147">
        <v>2</v>
      </c>
      <c r="G749" s="147">
        <v>4000</v>
      </c>
      <c r="H749" s="146" t="s">
        <v>396</v>
      </c>
      <c r="I749" s="146" t="s">
        <v>5059</v>
      </c>
      <c r="J749" s="146" t="s">
        <v>5332</v>
      </c>
    </row>
    <row r="750" spans="1:10" ht="30" x14ac:dyDescent="0.25">
      <c r="A750" s="148" t="s">
        <v>5448</v>
      </c>
      <c r="B750" s="146" t="s">
        <v>5757</v>
      </c>
      <c r="C750" s="146" t="s">
        <v>1061</v>
      </c>
      <c r="D750" s="146" t="s">
        <v>5755</v>
      </c>
      <c r="E750" s="146">
        <v>50</v>
      </c>
      <c r="F750" s="147">
        <v>2.8</v>
      </c>
      <c r="G750" s="147">
        <v>140</v>
      </c>
      <c r="H750" s="146" t="s">
        <v>396</v>
      </c>
      <c r="I750" s="146" t="s">
        <v>5059</v>
      </c>
      <c r="J750" s="146" t="s">
        <v>5332</v>
      </c>
    </row>
    <row r="751" spans="1:10" ht="75" x14ac:dyDescent="0.25">
      <c r="A751" s="148" t="s">
        <v>5319</v>
      </c>
      <c r="B751" s="146" t="s">
        <v>5758</v>
      </c>
      <c r="C751" s="146" t="s">
        <v>1061</v>
      </c>
      <c r="D751" s="146" t="s">
        <v>5331</v>
      </c>
      <c r="E751" s="146">
        <v>20</v>
      </c>
      <c r="F751" s="147">
        <v>455</v>
      </c>
      <c r="G751" s="147">
        <v>9100</v>
      </c>
      <c r="H751" s="146" t="s">
        <v>396</v>
      </c>
      <c r="I751" s="146" t="s">
        <v>5059</v>
      </c>
      <c r="J751" s="146" t="s">
        <v>5332</v>
      </c>
    </row>
    <row r="752" spans="1:10" ht="60" x14ac:dyDescent="0.25">
      <c r="A752" s="148" t="s">
        <v>5319</v>
      </c>
      <c r="B752" s="146" t="s">
        <v>5759</v>
      </c>
      <c r="C752" s="146" t="s">
        <v>1061</v>
      </c>
      <c r="D752" s="146" t="s">
        <v>5331</v>
      </c>
      <c r="E752" s="146">
        <v>10</v>
      </c>
      <c r="F752" s="147">
        <v>250.95</v>
      </c>
      <c r="G752" s="147">
        <v>2509.5</v>
      </c>
      <c r="H752" s="146" t="s">
        <v>396</v>
      </c>
      <c r="I752" s="146" t="s">
        <v>5059</v>
      </c>
      <c r="J752" s="146" t="s">
        <v>5332</v>
      </c>
    </row>
    <row r="753" spans="1:10" ht="75" x14ac:dyDescent="0.25">
      <c r="A753" s="148" t="s">
        <v>5319</v>
      </c>
      <c r="B753" s="146" t="s">
        <v>5760</v>
      </c>
      <c r="C753" s="146" t="s">
        <v>1061</v>
      </c>
      <c r="D753" s="146" t="s">
        <v>5331</v>
      </c>
      <c r="E753" s="146">
        <v>20</v>
      </c>
      <c r="F753" s="147">
        <v>220</v>
      </c>
      <c r="G753" s="147">
        <v>4400</v>
      </c>
      <c r="H753" s="146" t="s">
        <v>396</v>
      </c>
      <c r="I753" s="146" t="s">
        <v>5059</v>
      </c>
      <c r="J753" s="146" t="s">
        <v>5332</v>
      </c>
    </row>
    <row r="754" spans="1:10" ht="60" x14ac:dyDescent="0.25">
      <c r="A754" s="148" t="s">
        <v>5319</v>
      </c>
      <c r="B754" s="146" t="s">
        <v>5761</v>
      </c>
      <c r="C754" s="146" t="s">
        <v>1061</v>
      </c>
      <c r="D754" s="146" t="s">
        <v>5331</v>
      </c>
      <c r="E754" s="146">
        <v>20</v>
      </c>
      <c r="F754" s="147">
        <v>706.41</v>
      </c>
      <c r="G754" s="147">
        <v>14128.2</v>
      </c>
      <c r="H754" s="146" t="s">
        <v>396</v>
      </c>
      <c r="I754" s="146" t="s">
        <v>5059</v>
      </c>
      <c r="J754" s="146" t="s">
        <v>5332</v>
      </c>
    </row>
    <row r="755" spans="1:10" ht="45" x14ac:dyDescent="0.25">
      <c r="A755" s="148" t="s">
        <v>5319</v>
      </c>
      <c r="B755" s="146" t="s">
        <v>5762</v>
      </c>
      <c r="C755" s="146" t="s">
        <v>1061</v>
      </c>
      <c r="D755" s="146" t="s">
        <v>5331</v>
      </c>
      <c r="E755" s="146">
        <v>20</v>
      </c>
      <c r="F755" s="147">
        <v>250</v>
      </c>
      <c r="G755" s="147">
        <v>5000</v>
      </c>
      <c r="H755" s="146" t="s">
        <v>396</v>
      </c>
      <c r="I755" s="146" t="s">
        <v>5059</v>
      </c>
      <c r="J755" s="146" t="s">
        <v>5332</v>
      </c>
    </row>
    <row r="756" spans="1:10" ht="45" x14ac:dyDescent="0.25">
      <c r="A756" s="148" t="s">
        <v>5319</v>
      </c>
      <c r="B756" s="146" t="s">
        <v>5763</v>
      </c>
      <c r="C756" s="146" t="s">
        <v>1061</v>
      </c>
      <c r="D756" s="146" t="s">
        <v>5331</v>
      </c>
      <c r="E756" s="146">
        <v>10</v>
      </c>
      <c r="F756" s="147">
        <v>666.4</v>
      </c>
      <c r="G756" s="147">
        <v>6664</v>
      </c>
      <c r="H756" s="146" t="s">
        <v>396</v>
      </c>
      <c r="I756" s="146" t="s">
        <v>5059</v>
      </c>
      <c r="J756" s="146" t="s">
        <v>5332</v>
      </c>
    </row>
    <row r="757" spans="1:10" ht="105" x14ac:dyDescent="0.25">
      <c r="A757" s="148" t="s">
        <v>5319</v>
      </c>
      <c r="B757" s="146" t="s">
        <v>5764</v>
      </c>
      <c r="C757" s="146" t="s">
        <v>1061</v>
      </c>
      <c r="D757" s="146" t="s">
        <v>5331</v>
      </c>
      <c r="E757" s="146">
        <v>10</v>
      </c>
      <c r="F757" s="147">
        <v>657</v>
      </c>
      <c r="G757" s="147">
        <v>6570</v>
      </c>
      <c r="H757" s="146" t="s">
        <v>396</v>
      </c>
      <c r="I757" s="146" t="s">
        <v>5059</v>
      </c>
      <c r="J757" s="146" t="s">
        <v>5332</v>
      </c>
    </row>
    <row r="758" spans="1:10" ht="75" x14ac:dyDescent="0.25">
      <c r="A758" s="148" t="s">
        <v>5319</v>
      </c>
      <c r="B758" s="146" t="s">
        <v>5765</v>
      </c>
      <c r="C758" s="146" t="s">
        <v>1061</v>
      </c>
      <c r="D758" s="146" t="s">
        <v>5331</v>
      </c>
      <c r="E758" s="146">
        <v>20</v>
      </c>
      <c r="F758" s="147">
        <v>424</v>
      </c>
      <c r="G758" s="147">
        <v>8480</v>
      </c>
      <c r="H758" s="146" t="s">
        <v>396</v>
      </c>
      <c r="I758" s="146" t="s">
        <v>5059</v>
      </c>
      <c r="J758" s="146" t="s">
        <v>5332</v>
      </c>
    </row>
    <row r="759" spans="1:10" ht="90" x14ac:dyDescent="0.25">
      <c r="A759" s="148" t="s">
        <v>5319</v>
      </c>
      <c r="B759" s="146" t="s">
        <v>5766</v>
      </c>
      <c r="C759" s="146" t="s">
        <v>1061</v>
      </c>
      <c r="D759" s="146" t="s">
        <v>5331</v>
      </c>
      <c r="E759" s="146">
        <v>40</v>
      </c>
      <c r="F759" s="147">
        <v>250</v>
      </c>
      <c r="G759" s="147">
        <v>10000</v>
      </c>
      <c r="H759" s="146" t="s">
        <v>396</v>
      </c>
      <c r="I759" s="146" t="s">
        <v>5059</v>
      </c>
      <c r="J759" s="146" t="s">
        <v>5332</v>
      </c>
    </row>
    <row r="760" spans="1:10" ht="90" x14ac:dyDescent="0.25">
      <c r="A760" s="148" t="s">
        <v>5319</v>
      </c>
      <c r="B760" s="146" t="s">
        <v>5767</v>
      </c>
      <c r="C760" s="146" t="s">
        <v>1061</v>
      </c>
      <c r="D760" s="146" t="s">
        <v>5331</v>
      </c>
      <c r="E760" s="146">
        <v>5</v>
      </c>
      <c r="F760" s="147">
        <v>309.45</v>
      </c>
      <c r="G760" s="147">
        <v>1547.25</v>
      </c>
      <c r="H760" s="146" t="s">
        <v>396</v>
      </c>
      <c r="I760" s="146" t="s">
        <v>5059</v>
      </c>
      <c r="J760" s="146" t="s">
        <v>5332</v>
      </c>
    </row>
    <row r="761" spans="1:10" ht="30" x14ac:dyDescent="0.25">
      <c r="A761" s="148" t="s">
        <v>5319</v>
      </c>
      <c r="B761" s="146" t="s">
        <v>3191</v>
      </c>
      <c r="C761" s="146" t="s">
        <v>1061</v>
      </c>
      <c r="D761" s="146" t="s">
        <v>5555</v>
      </c>
      <c r="E761" s="146">
        <v>20</v>
      </c>
      <c r="F761" s="147">
        <v>118.99</v>
      </c>
      <c r="G761" s="147">
        <v>2379</v>
      </c>
      <c r="H761" s="146" t="s">
        <v>396</v>
      </c>
      <c r="I761" s="146" t="s">
        <v>5059</v>
      </c>
      <c r="J761" s="146" t="s">
        <v>5332</v>
      </c>
    </row>
    <row r="762" spans="1:10" ht="30" x14ac:dyDescent="0.25">
      <c r="A762" s="148" t="s">
        <v>5319</v>
      </c>
      <c r="B762" s="146" t="s">
        <v>5768</v>
      </c>
      <c r="C762" s="146" t="s">
        <v>1061</v>
      </c>
      <c r="D762" s="146" t="s">
        <v>5553</v>
      </c>
      <c r="E762" s="146">
        <v>5</v>
      </c>
      <c r="F762" s="147">
        <v>132.5</v>
      </c>
      <c r="G762" s="147">
        <v>662.5</v>
      </c>
      <c r="H762" s="146" t="s">
        <v>396</v>
      </c>
      <c r="I762" s="146" t="s">
        <v>5059</v>
      </c>
      <c r="J762" s="146" t="s">
        <v>5332</v>
      </c>
    </row>
    <row r="763" spans="1:10" ht="30" x14ac:dyDescent="0.25">
      <c r="A763" s="148" t="s">
        <v>5319</v>
      </c>
      <c r="B763" s="146" t="s">
        <v>5769</v>
      </c>
      <c r="C763" s="146" t="s">
        <v>1061</v>
      </c>
      <c r="D763" s="146" t="s">
        <v>5555</v>
      </c>
      <c r="E763" s="146">
        <v>40</v>
      </c>
      <c r="F763" s="147">
        <v>11</v>
      </c>
      <c r="G763" s="147">
        <v>440</v>
      </c>
      <c r="H763" s="146" t="s">
        <v>396</v>
      </c>
      <c r="I763" s="146" t="s">
        <v>5059</v>
      </c>
      <c r="J763" s="146" t="s">
        <v>5332</v>
      </c>
    </row>
    <row r="764" spans="1:10" ht="30" x14ac:dyDescent="0.25">
      <c r="A764" s="148" t="s">
        <v>5319</v>
      </c>
      <c r="B764" s="146" t="s">
        <v>3200</v>
      </c>
      <c r="C764" s="146" t="s">
        <v>1061</v>
      </c>
      <c r="D764" s="146" t="s">
        <v>5553</v>
      </c>
      <c r="E764" s="146">
        <v>10</v>
      </c>
      <c r="F764" s="147">
        <v>75</v>
      </c>
      <c r="G764" s="147">
        <v>750</v>
      </c>
      <c r="H764" s="146" t="s">
        <v>396</v>
      </c>
      <c r="I764" s="146" t="s">
        <v>5059</v>
      </c>
      <c r="J764" s="146" t="s">
        <v>5332</v>
      </c>
    </row>
    <row r="765" spans="1:10" ht="30" x14ac:dyDescent="0.25">
      <c r="A765" s="148" t="s">
        <v>5319</v>
      </c>
      <c r="B765" s="146" t="s">
        <v>5770</v>
      </c>
      <c r="C765" s="146" t="s">
        <v>1061</v>
      </c>
      <c r="D765" s="146" t="s">
        <v>5555</v>
      </c>
      <c r="E765" s="146">
        <v>50</v>
      </c>
      <c r="F765" s="147">
        <v>18.48</v>
      </c>
      <c r="G765" s="147">
        <v>924</v>
      </c>
      <c r="H765" s="146" t="s">
        <v>396</v>
      </c>
      <c r="I765" s="146" t="s">
        <v>5059</v>
      </c>
      <c r="J765" s="146" t="s">
        <v>5332</v>
      </c>
    </row>
    <row r="766" spans="1:10" ht="60" x14ac:dyDescent="0.25">
      <c r="A766" s="148" t="s">
        <v>5319</v>
      </c>
      <c r="B766" s="146" t="s">
        <v>5771</v>
      </c>
      <c r="C766" s="146" t="s">
        <v>1061</v>
      </c>
      <c r="D766" s="146" t="s">
        <v>5555</v>
      </c>
      <c r="E766" s="146">
        <v>10</v>
      </c>
      <c r="F766" s="147">
        <v>244.63</v>
      </c>
      <c r="G766" s="147">
        <v>2446.3000000000002</v>
      </c>
      <c r="H766" s="146" t="s">
        <v>396</v>
      </c>
      <c r="I766" s="146" t="s">
        <v>5059</v>
      </c>
      <c r="J766" s="146" t="s">
        <v>5332</v>
      </c>
    </row>
    <row r="767" spans="1:10" ht="60" x14ac:dyDescent="0.25">
      <c r="A767" s="148" t="s">
        <v>5319</v>
      </c>
      <c r="B767" s="146" t="s">
        <v>5772</v>
      </c>
      <c r="C767" s="146" t="s">
        <v>1061</v>
      </c>
      <c r="D767" s="146" t="s">
        <v>5553</v>
      </c>
      <c r="E767" s="146">
        <v>15</v>
      </c>
      <c r="F767" s="147">
        <v>119.99</v>
      </c>
      <c r="G767" s="147">
        <v>1799.85</v>
      </c>
      <c r="H767" s="146" t="s">
        <v>396</v>
      </c>
      <c r="I767" s="146" t="s">
        <v>5059</v>
      </c>
      <c r="J767" s="146" t="s">
        <v>5332</v>
      </c>
    </row>
    <row r="768" spans="1:10" ht="60" x14ac:dyDescent="0.25">
      <c r="A768" s="148" t="s">
        <v>5319</v>
      </c>
      <c r="B768" s="146" t="s">
        <v>5773</v>
      </c>
      <c r="C768" s="146" t="s">
        <v>1061</v>
      </c>
      <c r="D768" s="146" t="s">
        <v>5555</v>
      </c>
      <c r="E768" s="146">
        <v>5</v>
      </c>
      <c r="F768" s="147">
        <v>352.95</v>
      </c>
      <c r="G768" s="147">
        <v>1764.75</v>
      </c>
      <c r="H768" s="146" t="s">
        <v>396</v>
      </c>
      <c r="I768" s="146" t="s">
        <v>5059</v>
      </c>
      <c r="J768" s="146" t="s">
        <v>5332</v>
      </c>
    </row>
    <row r="769" spans="1:10" ht="60" x14ac:dyDescent="0.25">
      <c r="A769" s="148" t="s">
        <v>5319</v>
      </c>
      <c r="B769" s="146" t="s">
        <v>5774</v>
      </c>
      <c r="C769" s="146" t="s">
        <v>1061</v>
      </c>
      <c r="D769" s="146" t="s">
        <v>5553</v>
      </c>
      <c r="E769" s="146">
        <v>10</v>
      </c>
      <c r="F769" s="147">
        <v>98.5</v>
      </c>
      <c r="G769" s="147">
        <v>985</v>
      </c>
      <c r="H769" s="146" t="s">
        <v>396</v>
      </c>
      <c r="I769" s="146" t="s">
        <v>5059</v>
      </c>
      <c r="J769" s="146" t="s">
        <v>5332</v>
      </c>
    </row>
    <row r="770" spans="1:10" ht="60" x14ac:dyDescent="0.25">
      <c r="A770" s="148" t="s">
        <v>5319</v>
      </c>
      <c r="B770" s="146" t="s">
        <v>5775</v>
      </c>
      <c r="C770" s="146" t="s">
        <v>1061</v>
      </c>
      <c r="D770" s="146" t="s">
        <v>5555</v>
      </c>
      <c r="E770" s="146">
        <v>15</v>
      </c>
      <c r="F770" s="147">
        <v>190</v>
      </c>
      <c r="G770" s="147">
        <v>2850</v>
      </c>
      <c r="H770" s="146" t="s">
        <v>396</v>
      </c>
      <c r="I770" s="146" t="s">
        <v>5059</v>
      </c>
      <c r="J770" s="146" t="s">
        <v>5332</v>
      </c>
    </row>
    <row r="771" spans="1:10" ht="45" x14ac:dyDescent="0.25">
      <c r="A771" s="148" t="s">
        <v>5319</v>
      </c>
      <c r="B771" s="146" t="s">
        <v>3204</v>
      </c>
      <c r="C771" s="146" t="s">
        <v>1061</v>
      </c>
      <c r="D771" s="146" t="s">
        <v>5553</v>
      </c>
      <c r="E771" s="146">
        <v>30</v>
      </c>
      <c r="F771" s="147">
        <v>60</v>
      </c>
      <c r="G771" s="147">
        <v>1800</v>
      </c>
      <c r="H771" s="146" t="s">
        <v>396</v>
      </c>
      <c r="I771" s="146" t="s">
        <v>5059</v>
      </c>
      <c r="J771" s="146" t="s">
        <v>5332</v>
      </c>
    </row>
    <row r="772" spans="1:10" ht="45" x14ac:dyDescent="0.25">
      <c r="A772" s="148" t="s">
        <v>5319</v>
      </c>
      <c r="B772" s="146" t="s">
        <v>5776</v>
      </c>
      <c r="C772" s="146" t="s">
        <v>1061</v>
      </c>
      <c r="D772" s="146" t="s">
        <v>5553</v>
      </c>
      <c r="E772" s="146">
        <v>10</v>
      </c>
      <c r="F772" s="147">
        <v>71.150000000000006</v>
      </c>
      <c r="G772" s="147">
        <v>711.5</v>
      </c>
      <c r="H772" s="146" t="s">
        <v>396</v>
      </c>
      <c r="I772" s="146" t="s">
        <v>5059</v>
      </c>
      <c r="J772" s="146" t="s">
        <v>5332</v>
      </c>
    </row>
    <row r="773" spans="1:10" ht="45" x14ac:dyDescent="0.25">
      <c r="A773" s="148" t="s">
        <v>5319</v>
      </c>
      <c r="B773" s="146" t="s">
        <v>5777</v>
      </c>
      <c r="C773" s="146" t="s">
        <v>1061</v>
      </c>
      <c r="D773" s="146" t="s">
        <v>5555</v>
      </c>
      <c r="E773" s="146">
        <v>5</v>
      </c>
      <c r="F773" s="147">
        <v>199</v>
      </c>
      <c r="G773" s="147">
        <v>995</v>
      </c>
      <c r="H773" s="146" t="s">
        <v>396</v>
      </c>
      <c r="I773" s="146" t="s">
        <v>5059</v>
      </c>
      <c r="J773" s="146" t="s">
        <v>5332</v>
      </c>
    </row>
    <row r="774" spans="1:10" ht="45" x14ac:dyDescent="0.25">
      <c r="A774" s="148" t="s">
        <v>5319</v>
      </c>
      <c r="B774" s="146" t="s">
        <v>5778</v>
      </c>
      <c r="C774" s="146" t="s">
        <v>1061</v>
      </c>
      <c r="D774" s="146" t="s">
        <v>5553</v>
      </c>
      <c r="E774" s="146">
        <v>10</v>
      </c>
      <c r="F774" s="147">
        <v>113</v>
      </c>
      <c r="G774" s="147">
        <v>1130</v>
      </c>
      <c r="H774" s="146" t="s">
        <v>396</v>
      </c>
      <c r="I774" s="146" t="s">
        <v>5059</v>
      </c>
      <c r="J774" s="146" t="s">
        <v>5332</v>
      </c>
    </row>
    <row r="775" spans="1:10" ht="45" x14ac:dyDescent="0.25">
      <c r="A775" s="148" t="s">
        <v>5319</v>
      </c>
      <c r="B775" s="146" t="s">
        <v>5779</v>
      </c>
      <c r="C775" s="146" t="s">
        <v>1061</v>
      </c>
      <c r="D775" s="146" t="s">
        <v>5555</v>
      </c>
      <c r="E775" s="146">
        <v>5</v>
      </c>
      <c r="F775" s="147">
        <v>300</v>
      </c>
      <c r="G775" s="147">
        <v>1500</v>
      </c>
      <c r="H775" s="146" t="s">
        <v>396</v>
      </c>
      <c r="I775" s="146" t="s">
        <v>5059</v>
      </c>
      <c r="J775" s="146" t="s">
        <v>5332</v>
      </c>
    </row>
    <row r="776" spans="1:10" ht="45" x14ac:dyDescent="0.25">
      <c r="A776" s="148" t="s">
        <v>5319</v>
      </c>
      <c r="B776" s="146" t="s">
        <v>5780</v>
      </c>
      <c r="C776" s="146" t="s">
        <v>1061</v>
      </c>
      <c r="D776" s="146" t="s">
        <v>5555</v>
      </c>
      <c r="E776" s="146">
        <v>3</v>
      </c>
      <c r="F776" s="147">
        <v>59.5</v>
      </c>
      <c r="G776" s="147">
        <v>178.5</v>
      </c>
      <c r="H776" s="146" t="s">
        <v>396</v>
      </c>
      <c r="I776" s="146" t="s">
        <v>5059</v>
      </c>
      <c r="J776" s="146" t="s">
        <v>5332</v>
      </c>
    </row>
    <row r="777" spans="1:10" ht="45" x14ac:dyDescent="0.25">
      <c r="A777" s="148" t="s">
        <v>5319</v>
      </c>
      <c r="B777" s="146" t="s">
        <v>5781</v>
      </c>
      <c r="C777" s="146" t="s">
        <v>1061</v>
      </c>
      <c r="D777" s="146" t="s">
        <v>5555</v>
      </c>
      <c r="E777" s="146">
        <v>3</v>
      </c>
      <c r="F777" s="147">
        <v>105.05</v>
      </c>
      <c r="G777" s="147">
        <v>315.14999999999998</v>
      </c>
      <c r="H777" s="146" t="s">
        <v>396</v>
      </c>
      <c r="I777" s="146" t="s">
        <v>5059</v>
      </c>
      <c r="J777" s="146" t="s">
        <v>5332</v>
      </c>
    </row>
    <row r="778" spans="1:10" ht="45" x14ac:dyDescent="0.25">
      <c r="A778" s="148" t="s">
        <v>5319</v>
      </c>
      <c r="B778" s="146" t="s">
        <v>5782</v>
      </c>
      <c r="C778" s="146" t="s">
        <v>1061</v>
      </c>
      <c r="D778" s="146" t="s">
        <v>5555</v>
      </c>
      <c r="E778" s="146">
        <v>4</v>
      </c>
      <c r="F778" s="147">
        <v>349</v>
      </c>
      <c r="G778" s="147">
        <v>1396</v>
      </c>
      <c r="H778" s="146" t="s">
        <v>396</v>
      </c>
      <c r="I778" s="146" t="s">
        <v>5059</v>
      </c>
      <c r="J778" s="146" t="s">
        <v>5332</v>
      </c>
    </row>
    <row r="779" spans="1:10" ht="45" x14ac:dyDescent="0.25">
      <c r="A779" s="148" t="s">
        <v>5319</v>
      </c>
      <c r="B779" s="146" t="s">
        <v>3205</v>
      </c>
      <c r="C779" s="146" t="s">
        <v>1061</v>
      </c>
      <c r="D779" s="146" t="s">
        <v>5553</v>
      </c>
      <c r="E779" s="146">
        <v>10</v>
      </c>
      <c r="F779" s="147">
        <v>119</v>
      </c>
      <c r="G779" s="147">
        <v>1190</v>
      </c>
      <c r="H779" s="146" t="s">
        <v>396</v>
      </c>
      <c r="I779" s="146" t="s">
        <v>5059</v>
      </c>
      <c r="J779" s="146" t="s">
        <v>5332</v>
      </c>
    </row>
    <row r="780" spans="1:10" ht="30" x14ac:dyDescent="0.25">
      <c r="A780" s="148" t="s">
        <v>5319</v>
      </c>
      <c r="B780" s="146" t="s">
        <v>3206</v>
      </c>
      <c r="C780" s="146" t="s">
        <v>1061</v>
      </c>
      <c r="D780" s="146" t="s">
        <v>5553</v>
      </c>
      <c r="E780" s="146">
        <v>10</v>
      </c>
      <c r="F780" s="147">
        <v>99.9</v>
      </c>
      <c r="G780" s="147">
        <v>999</v>
      </c>
      <c r="H780" s="146" t="s">
        <v>396</v>
      </c>
      <c r="I780" s="146" t="s">
        <v>5059</v>
      </c>
      <c r="J780" s="146" t="s">
        <v>5332</v>
      </c>
    </row>
    <row r="781" spans="1:10" ht="30" x14ac:dyDescent="0.25">
      <c r="A781" s="148" t="s">
        <v>5319</v>
      </c>
      <c r="B781" s="146" t="s">
        <v>5783</v>
      </c>
      <c r="C781" s="146" t="s">
        <v>1061</v>
      </c>
      <c r="D781" s="146" t="s">
        <v>5553</v>
      </c>
      <c r="E781" s="146">
        <v>10</v>
      </c>
      <c r="F781" s="147">
        <v>75</v>
      </c>
      <c r="G781" s="147">
        <v>750</v>
      </c>
      <c r="H781" s="146" t="s">
        <v>396</v>
      </c>
      <c r="I781" s="146" t="s">
        <v>5059</v>
      </c>
      <c r="J781" s="146" t="s">
        <v>5332</v>
      </c>
    </row>
    <row r="782" spans="1:10" ht="45" x14ac:dyDescent="0.25">
      <c r="A782" s="148" t="s">
        <v>5319</v>
      </c>
      <c r="B782" s="146" t="s">
        <v>5784</v>
      </c>
      <c r="C782" s="146" t="s">
        <v>1061</v>
      </c>
      <c r="D782" s="146" t="s">
        <v>5553</v>
      </c>
      <c r="E782" s="146">
        <v>20</v>
      </c>
      <c r="F782" s="147">
        <v>131.75</v>
      </c>
      <c r="G782" s="147">
        <v>2635</v>
      </c>
      <c r="H782" s="146" t="s">
        <v>396</v>
      </c>
      <c r="I782" s="146" t="s">
        <v>5059</v>
      </c>
      <c r="J782" s="146" t="s">
        <v>5332</v>
      </c>
    </row>
    <row r="783" spans="1:10" ht="105" x14ac:dyDescent="0.25">
      <c r="A783" s="148" t="s">
        <v>5448</v>
      </c>
      <c r="B783" s="146" t="s">
        <v>5785</v>
      </c>
      <c r="C783" s="146" t="s">
        <v>1061</v>
      </c>
      <c r="D783" s="146" t="s">
        <v>5331</v>
      </c>
      <c r="E783" s="146">
        <v>20</v>
      </c>
      <c r="F783" s="147">
        <v>3.33</v>
      </c>
      <c r="G783" s="147">
        <v>66.599999999999994</v>
      </c>
      <c r="H783" s="146" t="s">
        <v>396</v>
      </c>
      <c r="I783" s="146" t="s">
        <v>5059</v>
      </c>
      <c r="J783" s="146" t="s">
        <v>5332</v>
      </c>
    </row>
    <row r="784" spans="1:10" ht="45" x14ac:dyDescent="0.25">
      <c r="A784" s="148" t="s">
        <v>5448</v>
      </c>
      <c r="B784" s="146" t="s">
        <v>5786</v>
      </c>
      <c r="C784" s="146" t="s">
        <v>1061</v>
      </c>
      <c r="D784" s="146" t="s">
        <v>5331</v>
      </c>
      <c r="E784" s="146">
        <v>15</v>
      </c>
      <c r="F784" s="147">
        <v>48.38</v>
      </c>
      <c r="G784" s="147">
        <v>725.7</v>
      </c>
      <c r="H784" s="146" t="s">
        <v>396</v>
      </c>
      <c r="I784" s="146" t="s">
        <v>5059</v>
      </c>
      <c r="J784" s="146" t="s">
        <v>5332</v>
      </c>
    </row>
    <row r="785" spans="1:10" ht="75" x14ac:dyDescent="0.25">
      <c r="A785" s="148" t="s">
        <v>5448</v>
      </c>
      <c r="B785" s="146" t="s">
        <v>5787</v>
      </c>
      <c r="C785" s="146" t="s">
        <v>1061</v>
      </c>
      <c r="D785" s="146" t="s">
        <v>5331</v>
      </c>
      <c r="E785" s="146">
        <v>100</v>
      </c>
      <c r="F785" s="147">
        <v>2.04</v>
      </c>
      <c r="G785" s="147">
        <v>204</v>
      </c>
      <c r="H785" s="146" t="s">
        <v>396</v>
      </c>
      <c r="I785" s="146" t="s">
        <v>5059</v>
      </c>
      <c r="J785" s="146" t="s">
        <v>5332</v>
      </c>
    </row>
    <row r="786" spans="1:10" ht="60" x14ac:dyDescent="0.25">
      <c r="A786" s="148" t="s">
        <v>5448</v>
      </c>
      <c r="B786" s="146" t="s">
        <v>5788</v>
      </c>
      <c r="C786" s="146" t="s">
        <v>1061</v>
      </c>
      <c r="D786" s="146" t="s">
        <v>5331</v>
      </c>
      <c r="E786" s="146">
        <v>20</v>
      </c>
      <c r="F786" s="147">
        <v>11</v>
      </c>
      <c r="G786" s="147">
        <v>220</v>
      </c>
      <c r="H786" s="146" t="s">
        <v>396</v>
      </c>
      <c r="I786" s="146" t="s">
        <v>5059</v>
      </c>
      <c r="J786" s="146" t="s">
        <v>5332</v>
      </c>
    </row>
    <row r="787" spans="1:10" ht="30" x14ac:dyDescent="0.25">
      <c r="A787" s="148" t="s">
        <v>1061</v>
      </c>
      <c r="B787" s="146" t="s">
        <v>3139</v>
      </c>
      <c r="C787" s="146" t="s">
        <v>1061</v>
      </c>
      <c r="D787" s="146" t="s">
        <v>5331</v>
      </c>
      <c r="E787" s="146">
        <v>30</v>
      </c>
      <c r="F787" s="147">
        <v>65</v>
      </c>
      <c r="G787" s="147">
        <v>1950</v>
      </c>
      <c r="H787" s="146" t="s">
        <v>396</v>
      </c>
      <c r="I787" s="146" t="s">
        <v>5059</v>
      </c>
      <c r="J787" s="146" t="s">
        <v>5332</v>
      </c>
    </row>
    <row r="788" spans="1:10" ht="30" x14ac:dyDescent="0.25">
      <c r="A788" s="148" t="s">
        <v>1061</v>
      </c>
      <c r="B788" s="146" t="s">
        <v>3140</v>
      </c>
      <c r="C788" s="146" t="s">
        <v>1061</v>
      </c>
      <c r="D788" s="146" t="s">
        <v>5331</v>
      </c>
      <c r="E788" s="146">
        <v>50</v>
      </c>
      <c r="F788" s="147">
        <v>46.5</v>
      </c>
      <c r="G788" s="147">
        <v>2325</v>
      </c>
      <c r="H788" s="146" t="s">
        <v>396</v>
      </c>
      <c r="I788" s="146" t="s">
        <v>5059</v>
      </c>
      <c r="J788" s="146" t="s">
        <v>5332</v>
      </c>
    </row>
    <row r="789" spans="1:10" ht="30" x14ac:dyDescent="0.25">
      <c r="A789" s="148" t="s">
        <v>1061</v>
      </c>
      <c r="B789" s="146" t="s">
        <v>3142</v>
      </c>
      <c r="C789" s="146" t="s">
        <v>1061</v>
      </c>
      <c r="D789" s="146" t="s">
        <v>5331</v>
      </c>
      <c r="E789" s="146">
        <v>30</v>
      </c>
      <c r="F789" s="147">
        <v>12.3</v>
      </c>
      <c r="G789" s="147">
        <v>369</v>
      </c>
      <c r="H789" s="146" t="s">
        <v>396</v>
      </c>
      <c r="I789" s="146" t="s">
        <v>5059</v>
      </c>
      <c r="J789" s="146" t="s">
        <v>5332</v>
      </c>
    </row>
    <row r="790" spans="1:10" ht="30" x14ac:dyDescent="0.25">
      <c r="A790" s="148" t="s">
        <v>1061</v>
      </c>
      <c r="B790" s="146" t="s">
        <v>5789</v>
      </c>
      <c r="C790" s="146" t="s">
        <v>1061</v>
      </c>
      <c r="D790" s="146" t="s">
        <v>5331</v>
      </c>
      <c r="E790" s="146">
        <v>10</v>
      </c>
      <c r="F790" s="147">
        <v>43.2</v>
      </c>
      <c r="G790" s="147">
        <v>432</v>
      </c>
      <c r="H790" s="146" t="s">
        <v>396</v>
      </c>
      <c r="I790" s="146" t="s">
        <v>5059</v>
      </c>
      <c r="J790" s="146" t="s">
        <v>5332</v>
      </c>
    </row>
    <row r="791" spans="1:10" ht="30" x14ac:dyDescent="0.25">
      <c r="A791" s="148" t="s">
        <v>1061</v>
      </c>
      <c r="B791" s="146" t="s">
        <v>5790</v>
      </c>
      <c r="C791" s="146" t="s">
        <v>1061</v>
      </c>
      <c r="D791" s="146" t="s">
        <v>5331</v>
      </c>
      <c r="E791" s="146">
        <v>20</v>
      </c>
      <c r="F791" s="147">
        <v>5.76</v>
      </c>
      <c r="G791" s="147">
        <v>115.2</v>
      </c>
      <c r="H791" s="146" t="s">
        <v>396</v>
      </c>
      <c r="I791" s="146" t="s">
        <v>5059</v>
      </c>
      <c r="J791" s="146" t="s">
        <v>5332</v>
      </c>
    </row>
    <row r="792" spans="1:10" ht="30" x14ac:dyDescent="0.25">
      <c r="A792" s="148" t="s">
        <v>1061</v>
      </c>
      <c r="B792" s="146" t="s">
        <v>3144</v>
      </c>
      <c r="C792" s="146" t="s">
        <v>1061</v>
      </c>
      <c r="D792" s="146" t="s">
        <v>5331</v>
      </c>
      <c r="E792" s="146">
        <v>100</v>
      </c>
      <c r="F792" s="147">
        <v>5.0999999999999996</v>
      </c>
      <c r="G792" s="147">
        <v>510</v>
      </c>
      <c r="H792" s="146" t="s">
        <v>396</v>
      </c>
      <c r="I792" s="146" t="s">
        <v>5059</v>
      </c>
      <c r="J792" s="146" t="s">
        <v>5332</v>
      </c>
    </row>
    <row r="793" spans="1:10" ht="45" x14ac:dyDescent="0.25">
      <c r="A793" s="148" t="s">
        <v>1061</v>
      </c>
      <c r="B793" s="146" t="s">
        <v>5791</v>
      </c>
      <c r="C793" s="146" t="s">
        <v>1061</v>
      </c>
      <c r="D793" s="146" t="s">
        <v>5331</v>
      </c>
      <c r="E793" s="146">
        <v>15</v>
      </c>
      <c r="F793" s="147">
        <v>23.61</v>
      </c>
      <c r="G793" s="147">
        <v>354.15</v>
      </c>
      <c r="H793" s="146" t="s">
        <v>396</v>
      </c>
      <c r="I793" s="146" t="s">
        <v>5059</v>
      </c>
      <c r="J793" s="146" t="s">
        <v>5332</v>
      </c>
    </row>
    <row r="794" spans="1:10" ht="60" x14ac:dyDescent="0.25">
      <c r="A794" s="148" t="s">
        <v>1061</v>
      </c>
      <c r="B794" s="146" t="s">
        <v>5792</v>
      </c>
      <c r="C794" s="146" t="s">
        <v>1061</v>
      </c>
      <c r="D794" s="146" t="s">
        <v>583</v>
      </c>
      <c r="E794" s="146">
        <v>10</v>
      </c>
      <c r="F794" s="147">
        <v>49.9</v>
      </c>
      <c r="G794" s="147">
        <v>499</v>
      </c>
      <c r="H794" s="146" t="s">
        <v>396</v>
      </c>
      <c r="I794" s="146" t="s">
        <v>5059</v>
      </c>
      <c r="J794" s="146" t="s">
        <v>5332</v>
      </c>
    </row>
    <row r="795" spans="1:10" ht="30" x14ac:dyDescent="0.25">
      <c r="A795" s="148" t="s">
        <v>5448</v>
      </c>
      <c r="B795" s="146" t="s">
        <v>3149</v>
      </c>
      <c r="C795" s="146" t="s">
        <v>1061</v>
      </c>
      <c r="D795" s="146" t="s">
        <v>583</v>
      </c>
      <c r="E795" s="146">
        <v>300</v>
      </c>
      <c r="F795" s="147">
        <v>7.67</v>
      </c>
      <c r="G795" s="147">
        <v>2301</v>
      </c>
      <c r="H795" s="146" t="s">
        <v>396</v>
      </c>
      <c r="I795" s="146" t="s">
        <v>5059</v>
      </c>
      <c r="J795" s="146" t="s">
        <v>5332</v>
      </c>
    </row>
    <row r="796" spans="1:10" ht="60" x14ac:dyDescent="0.25">
      <c r="A796" s="148" t="s">
        <v>1061</v>
      </c>
      <c r="B796" s="146" t="s">
        <v>5793</v>
      </c>
      <c r="C796" s="146" t="s">
        <v>1061</v>
      </c>
      <c r="D796" s="146" t="s">
        <v>583</v>
      </c>
      <c r="E796" s="146">
        <v>200</v>
      </c>
      <c r="F796" s="147">
        <v>14.93</v>
      </c>
      <c r="G796" s="147">
        <v>2986</v>
      </c>
      <c r="H796" s="146" t="s">
        <v>396</v>
      </c>
      <c r="I796" s="146" t="s">
        <v>5059</v>
      </c>
      <c r="J796" s="146" t="s">
        <v>5332</v>
      </c>
    </row>
    <row r="797" spans="1:10" ht="30" x14ac:dyDescent="0.25">
      <c r="A797" s="148" t="s">
        <v>5319</v>
      </c>
      <c r="B797" s="146" t="s">
        <v>5794</v>
      </c>
      <c r="C797" s="146" t="s">
        <v>1061</v>
      </c>
      <c r="D797" s="146" t="s">
        <v>804</v>
      </c>
      <c r="E797" s="146">
        <v>50</v>
      </c>
      <c r="F797" s="147">
        <v>130</v>
      </c>
      <c r="G797" s="147">
        <v>6500</v>
      </c>
      <c r="H797" s="146" t="s">
        <v>396</v>
      </c>
      <c r="I797" s="146" t="s">
        <v>5059</v>
      </c>
      <c r="J797" s="146" t="s">
        <v>5332</v>
      </c>
    </row>
    <row r="798" spans="1:10" ht="30" x14ac:dyDescent="0.25">
      <c r="A798" s="148" t="s">
        <v>5319</v>
      </c>
      <c r="B798" s="146" t="s">
        <v>3098</v>
      </c>
      <c r="C798" s="146" t="s">
        <v>1061</v>
      </c>
      <c r="D798" s="146" t="s">
        <v>804</v>
      </c>
      <c r="E798" s="146">
        <v>600</v>
      </c>
      <c r="F798" s="147">
        <v>187.19</v>
      </c>
      <c r="G798" s="147">
        <v>112314</v>
      </c>
      <c r="H798" s="146" t="s">
        <v>396</v>
      </c>
      <c r="I798" s="146" t="s">
        <v>5059</v>
      </c>
      <c r="J798" s="146" t="s">
        <v>5332</v>
      </c>
    </row>
    <row r="799" spans="1:10" ht="30" x14ac:dyDescent="0.25">
      <c r="A799" s="148" t="s">
        <v>5319</v>
      </c>
      <c r="B799" s="146" t="s">
        <v>5795</v>
      </c>
      <c r="C799" s="146" t="s">
        <v>1061</v>
      </c>
      <c r="D799" s="146" t="s">
        <v>507</v>
      </c>
      <c r="E799" s="146">
        <v>30</v>
      </c>
      <c r="F799" s="147">
        <v>13.2</v>
      </c>
      <c r="G799" s="147">
        <v>396</v>
      </c>
      <c r="H799" s="146" t="s">
        <v>396</v>
      </c>
      <c r="I799" s="146" t="s">
        <v>5059</v>
      </c>
      <c r="J799" s="146" t="s">
        <v>5332</v>
      </c>
    </row>
    <row r="800" spans="1:10" ht="30" x14ac:dyDescent="0.25">
      <c r="A800" s="148" t="s">
        <v>5319</v>
      </c>
      <c r="B800" s="146" t="s">
        <v>5796</v>
      </c>
      <c r="C800" s="146" t="s">
        <v>1061</v>
      </c>
      <c r="D800" s="146" t="s">
        <v>507</v>
      </c>
      <c r="E800" s="146">
        <v>40</v>
      </c>
      <c r="F800" s="147">
        <v>25</v>
      </c>
      <c r="G800" s="147">
        <v>1000</v>
      </c>
      <c r="H800" s="146" t="s">
        <v>396</v>
      </c>
      <c r="I800" s="146" t="s">
        <v>5059</v>
      </c>
      <c r="J800" s="146" t="s">
        <v>5332</v>
      </c>
    </row>
    <row r="801" spans="1:10" ht="30" x14ac:dyDescent="0.25">
      <c r="A801" s="148" t="s">
        <v>5319</v>
      </c>
      <c r="B801" s="146" t="s">
        <v>5797</v>
      </c>
      <c r="C801" s="146" t="s">
        <v>1061</v>
      </c>
      <c r="D801" s="146" t="s">
        <v>507</v>
      </c>
      <c r="E801" s="146">
        <v>10</v>
      </c>
      <c r="F801" s="147">
        <v>30.5</v>
      </c>
      <c r="G801" s="147">
        <v>305</v>
      </c>
      <c r="H801" s="146" t="s">
        <v>396</v>
      </c>
      <c r="I801" s="146" t="s">
        <v>5059</v>
      </c>
      <c r="J801" s="146" t="s">
        <v>5332</v>
      </c>
    </row>
    <row r="802" spans="1:10" ht="60" x14ac:dyDescent="0.25">
      <c r="A802" s="148" t="s">
        <v>5319</v>
      </c>
      <c r="B802" s="146" t="s">
        <v>5798</v>
      </c>
      <c r="C802" s="146" t="s">
        <v>1061</v>
      </c>
      <c r="D802" s="146" t="s">
        <v>507</v>
      </c>
      <c r="E802" s="146">
        <v>50</v>
      </c>
      <c r="F802" s="147">
        <v>16.100000000000001</v>
      </c>
      <c r="G802" s="147">
        <v>805</v>
      </c>
      <c r="H802" s="146" t="s">
        <v>396</v>
      </c>
      <c r="I802" s="146" t="s">
        <v>5059</v>
      </c>
      <c r="J802" s="146" t="s">
        <v>5332</v>
      </c>
    </row>
    <row r="803" spans="1:10" ht="30" x14ac:dyDescent="0.25">
      <c r="A803" s="148" t="s">
        <v>5319</v>
      </c>
      <c r="B803" s="146" t="s">
        <v>3101</v>
      </c>
      <c r="C803" s="146" t="s">
        <v>1061</v>
      </c>
      <c r="D803" s="146" t="s">
        <v>804</v>
      </c>
      <c r="E803" s="146">
        <v>800</v>
      </c>
      <c r="F803" s="147">
        <v>170</v>
      </c>
      <c r="G803" s="147">
        <v>136000</v>
      </c>
      <c r="H803" s="146" t="s">
        <v>396</v>
      </c>
      <c r="I803" s="146" t="s">
        <v>5059</v>
      </c>
      <c r="J803" s="146" t="s">
        <v>5332</v>
      </c>
    </row>
    <row r="804" spans="1:10" ht="30" x14ac:dyDescent="0.25">
      <c r="A804" s="148" t="s">
        <v>5319</v>
      </c>
      <c r="B804" s="146" t="s">
        <v>5799</v>
      </c>
      <c r="C804" s="146" t="s">
        <v>1061</v>
      </c>
      <c r="D804" s="146" t="s">
        <v>804</v>
      </c>
      <c r="E804" s="146">
        <v>100</v>
      </c>
      <c r="F804" s="147">
        <v>135.59</v>
      </c>
      <c r="G804" s="147">
        <v>13559</v>
      </c>
      <c r="H804" s="146" t="s">
        <v>396</v>
      </c>
      <c r="I804" s="146" t="s">
        <v>5059</v>
      </c>
      <c r="J804" s="146" t="s">
        <v>5332</v>
      </c>
    </row>
    <row r="805" spans="1:10" ht="30" x14ac:dyDescent="0.25">
      <c r="A805" s="148" t="s">
        <v>5319</v>
      </c>
      <c r="B805" s="146" t="s">
        <v>5800</v>
      </c>
      <c r="C805" s="146" t="s">
        <v>1061</v>
      </c>
      <c r="D805" s="146" t="s">
        <v>507</v>
      </c>
      <c r="E805" s="146">
        <v>250</v>
      </c>
      <c r="F805" s="147">
        <v>13.07</v>
      </c>
      <c r="G805" s="147">
        <v>3267.5</v>
      </c>
      <c r="H805" s="146" t="s">
        <v>396</v>
      </c>
      <c r="I805" s="146" t="s">
        <v>5059</v>
      </c>
      <c r="J805" s="146" t="s">
        <v>5332</v>
      </c>
    </row>
    <row r="806" spans="1:10" ht="30" x14ac:dyDescent="0.25">
      <c r="A806" s="148" t="s">
        <v>5319</v>
      </c>
      <c r="B806" s="146" t="s">
        <v>5801</v>
      </c>
      <c r="C806" s="146" t="s">
        <v>1061</v>
      </c>
      <c r="D806" s="146" t="s">
        <v>507</v>
      </c>
      <c r="E806" s="146">
        <v>100</v>
      </c>
      <c r="F806" s="147">
        <v>20.27</v>
      </c>
      <c r="G806" s="147">
        <v>2027</v>
      </c>
      <c r="H806" s="146" t="s">
        <v>396</v>
      </c>
      <c r="I806" s="146" t="s">
        <v>5059</v>
      </c>
      <c r="J806" s="146" t="s">
        <v>5332</v>
      </c>
    </row>
    <row r="807" spans="1:10" ht="30" x14ac:dyDescent="0.25">
      <c r="A807" s="148" t="s">
        <v>5319</v>
      </c>
      <c r="B807" s="146" t="s">
        <v>5802</v>
      </c>
      <c r="C807" s="146" t="s">
        <v>1061</v>
      </c>
      <c r="D807" s="146" t="s">
        <v>507</v>
      </c>
      <c r="E807" s="146">
        <v>50</v>
      </c>
      <c r="F807" s="147">
        <v>14.9</v>
      </c>
      <c r="G807" s="147">
        <v>745</v>
      </c>
      <c r="H807" s="146" t="s">
        <v>396</v>
      </c>
      <c r="I807" s="146" t="s">
        <v>5059</v>
      </c>
      <c r="J807" s="146" t="s">
        <v>5332</v>
      </c>
    </row>
    <row r="808" spans="1:10" ht="60" x14ac:dyDescent="0.25">
      <c r="A808" s="148" t="s">
        <v>5319</v>
      </c>
      <c r="B808" s="146" t="s">
        <v>3130</v>
      </c>
      <c r="C808" s="146" t="s">
        <v>1061</v>
      </c>
      <c r="D808" s="146" t="s">
        <v>507</v>
      </c>
      <c r="E808" s="146">
        <v>1500</v>
      </c>
      <c r="F808" s="147">
        <v>47.93</v>
      </c>
      <c r="G808" s="147">
        <v>71895</v>
      </c>
      <c r="H808" s="146" t="s">
        <v>396</v>
      </c>
      <c r="I808" s="146" t="s">
        <v>5059</v>
      </c>
      <c r="J808" s="146" t="s">
        <v>5332</v>
      </c>
    </row>
    <row r="809" spans="1:10" ht="60" x14ac:dyDescent="0.25">
      <c r="A809" s="148" t="s">
        <v>5319</v>
      </c>
      <c r="B809" s="146" t="s">
        <v>5803</v>
      </c>
      <c r="C809" s="146" t="s">
        <v>1061</v>
      </c>
      <c r="D809" s="146" t="s">
        <v>5354</v>
      </c>
      <c r="E809" s="146">
        <v>150</v>
      </c>
      <c r="F809" s="147">
        <v>12.9</v>
      </c>
      <c r="G809" s="147">
        <v>1935</v>
      </c>
      <c r="H809" s="146" t="s">
        <v>396</v>
      </c>
      <c r="I809" s="146" t="s">
        <v>5059</v>
      </c>
      <c r="J809" s="146" t="s">
        <v>5332</v>
      </c>
    </row>
    <row r="810" spans="1:10" ht="60" x14ac:dyDescent="0.25">
      <c r="A810" s="148" t="s">
        <v>5319</v>
      </c>
      <c r="B810" s="146" t="s">
        <v>5804</v>
      </c>
      <c r="C810" s="146" t="s">
        <v>1061</v>
      </c>
      <c r="D810" s="146" t="s">
        <v>5354</v>
      </c>
      <c r="E810" s="146">
        <v>150</v>
      </c>
      <c r="F810" s="147">
        <v>16.989999999999998</v>
      </c>
      <c r="G810" s="147">
        <v>2548.5</v>
      </c>
      <c r="H810" s="146" t="s">
        <v>396</v>
      </c>
      <c r="I810" s="146" t="s">
        <v>5059</v>
      </c>
      <c r="J810" s="146" t="s">
        <v>5332</v>
      </c>
    </row>
    <row r="811" spans="1:10" ht="60" x14ac:dyDescent="0.25">
      <c r="A811" s="148" t="s">
        <v>5319</v>
      </c>
      <c r="B811" s="146" t="s">
        <v>5805</v>
      </c>
      <c r="C811" s="146" t="s">
        <v>1061</v>
      </c>
      <c r="D811" s="146" t="s">
        <v>5354</v>
      </c>
      <c r="E811" s="146">
        <v>200</v>
      </c>
      <c r="F811" s="147">
        <v>19.75</v>
      </c>
      <c r="G811" s="147">
        <v>3950</v>
      </c>
      <c r="H811" s="146" t="s">
        <v>396</v>
      </c>
      <c r="I811" s="146" t="s">
        <v>5059</v>
      </c>
      <c r="J811" s="146" t="s">
        <v>5332</v>
      </c>
    </row>
    <row r="812" spans="1:10" ht="60" x14ac:dyDescent="0.25">
      <c r="A812" s="148" t="s">
        <v>5319</v>
      </c>
      <c r="B812" s="146" t="s">
        <v>5806</v>
      </c>
      <c r="C812" s="146" t="s">
        <v>1061</v>
      </c>
      <c r="D812" s="146" t="s">
        <v>5354</v>
      </c>
      <c r="E812" s="146">
        <v>150</v>
      </c>
      <c r="F812" s="147">
        <v>44.75</v>
      </c>
      <c r="G812" s="147">
        <v>6712</v>
      </c>
      <c r="H812" s="146" t="s">
        <v>396</v>
      </c>
      <c r="I812" s="146" t="s">
        <v>5059</v>
      </c>
      <c r="J812" s="146" t="s">
        <v>5332</v>
      </c>
    </row>
    <row r="813" spans="1:10" ht="60" x14ac:dyDescent="0.25">
      <c r="A813" s="148" t="s">
        <v>5319</v>
      </c>
      <c r="B813" s="146" t="s">
        <v>5807</v>
      </c>
      <c r="C813" s="146" t="s">
        <v>1061</v>
      </c>
      <c r="D813" s="146" t="s">
        <v>5354</v>
      </c>
      <c r="E813" s="146">
        <v>200</v>
      </c>
      <c r="F813" s="147">
        <v>52</v>
      </c>
      <c r="G813" s="147">
        <v>10400</v>
      </c>
      <c r="H813" s="146" t="s">
        <v>396</v>
      </c>
      <c r="I813" s="146" t="s">
        <v>5059</v>
      </c>
      <c r="J813" s="146" t="s">
        <v>5332</v>
      </c>
    </row>
    <row r="814" spans="1:10" ht="60" x14ac:dyDescent="0.25">
      <c r="A814" s="148" t="s">
        <v>5319</v>
      </c>
      <c r="B814" s="146" t="s">
        <v>5808</v>
      </c>
      <c r="C814" s="146" t="s">
        <v>1061</v>
      </c>
      <c r="D814" s="146" t="s">
        <v>5354</v>
      </c>
      <c r="E814" s="146">
        <v>150</v>
      </c>
      <c r="F814" s="147">
        <v>81.900000000000006</v>
      </c>
      <c r="G814" s="147">
        <v>12285</v>
      </c>
      <c r="H814" s="146" t="s">
        <v>396</v>
      </c>
      <c r="I814" s="146" t="s">
        <v>5059</v>
      </c>
      <c r="J814" s="146" t="s">
        <v>5332</v>
      </c>
    </row>
    <row r="815" spans="1:10" ht="60" x14ac:dyDescent="0.25">
      <c r="A815" s="148" t="s">
        <v>5319</v>
      </c>
      <c r="B815" s="146" t="s">
        <v>5809</v>
      </c>
      <c r="C815" s="146" t="s">
        <v>1061</v>
      </c>
      <c r="D815" s="146" t="s">
        <v>5354</v>
      </c>
      <c r="E815" s="146">
        <v>100</v>
      </c>
      <c r="F815" s="147">
        <v>180</v>
      </c>
      <c r="G815" s="147">
        <v>18000</v>
      </c>
      <c r="H815" s="146" t="s">
        <v>396</v>
      </c>
      <c r="I815" s="146" t="s">
        <v>5059</v>
      </c>
      <c r="J815" s="146" t="s">
        <v>5332</v>
      </c>
    </row>
    <row r="816" spans="1:10" ht="60" x14ac:dyDescent="0.25">
      <c r="A816" s="148" t="s">
        <v>5319</v>
      </c>
      <c r="B816" s="146" t="s">
        <v>5810</v>
      </c>
      <c r="C816" s="146" t="s">
        <v>1061</v>
      </c>
      <c r="D816" s="146" t="s">
        <v>5354</v>
      </c>
      <c r="E816" s="146">
        <v>30</v>
      </c>
      <c r="F816" s="147">
        <v>210</v>
      </c>
      <c r="G816" s="147">
        <v>6300</v>
      </c>
      <c r="H816" s="146" t="s">
        <v>396</v>
      </c>
      <c r="I816" s="146" t="s">
        <v>5059</v>
      </c>
      <c r="J816" s="146" t="s">
        <v>5332</v>
      </c>
    </row>
    <row r="817" spans="1:10" ht="60" x14ac:dyDescent="0.25">
      <c r="A817" s="148" t="s">
        <v>5319</v>
      </c>
      <c r="B817" s="146" t="s">
        <v>5811</v>
      </c>
      <c r="C817" s="146" t="s">
        <v>1061</v>
      </c>
      <c r="D817" s="146" t="s">
        <v>5354</v>
      </c>
      <c r="E817" s="146">
        <v>20</v>
      </c>
      <c r="F817" s="147">
        <v>309.89999999999998</v>
      </c>
      <c r="G817" s="147">
        <v>6198</v>
      </c>
      <c r="H817" s="146" t="s">
        <v>396</v>
      </c>
      <c r="I817" s="146" t="s">
        <v>5059</v>
      </c>
      <c r="J817" s="146" t="s">
        <v>5332</v>
      </c>
    </row>
    <row r="818" spans="1:10" ht="90" x14ac:dyDescent="0.25">
      <c r="A818" s="148" t="s">
        <v>5319</v>
      </c>
      <c r="B818" s="146" t="s">
        <v>5812</v>
      </c>
      <c r="C818" s="146" t="s">
        <v>1061</v>
      </c>
      <c r="D818" s="146" t="s">
        <v>5331</v>
      </c>
      <c r="E818" s="146">
        <v>30</v>
      </c>
      <c r="F818" s="147">
        <v>95.84</v>
      </c>
      <c r="G818" s="147">
        <v>2875.2</v>
      </c>
      <c r="H818" s="146" t="s">
        <v>396</v>
      </c>
      <c r="I818" s="146" t="s">
        <v>5059</v>
      </c>
      <c r="J818" s="146" t="s">
        <v>5332</v>
      </c>
    </row>
    <row r="819" spans="1:10" ht="45" x14ac:dyDescent="0.25">
      <c r="A819" s="148" t="s">
        <v>5319</v>
      </c>
      <c r="B819" s="146" t="s">
        <v>5813</v>
      </c>
      <c r="C819" s="146" t="s">
        <v>1061</v>
      </c>
      <c r="D819" s="146" t="s">
        <v>5331</v>
      </c>
      <c r="E819" s="146">
        <v>80000</v>
      </c>
      <c r="F819" s="147">
        <v>1.1000000000000001</v>
      </c>
      <c r="G819" s="147">
        <v>88000</v>
      </c>
      <c r="H819" s="146" t="s">
        <v>396</v>
      </c>
      <c r="I819" s="146" t="s">
        <v>5059</v>
      </c>
      <c r="J819" s="146" t="s">
        <v>5332</v>
      </c>
    </row>
    <row r="820" spans="1:10" ht="45" x14ac:dyDescent="0.25">
      <c r="A820" s="148" t="s">
        <v>5319</v>
      </c>
      <c r="B820" s="146" t="s">
        <v>5814</v>
      </c>
      <c r="C820" s="146" t="s">
        <v>1061</v>
      </c>
      <c r="D820" s="146" t="s">
        <v>5331</v>
      </c>
      <c r="E820" s="146">
        <v>100000</v>
      </c>
      <c r="F820" s="147">
        <v>1.2</v>
      </c>
      <c r="G820" s="147">
        <v>120000</v>
      </c>
      <c r="H820" s="146" t="s">
        <v>396</v>
      </c>
      <c r="I820" s="146" t="s">
        <v>5059</v>
      </c>
      <c r="J820" s="146" t="s">
        <v>5332</v>
      </c>
    </row>
    <row r="821" spans="1:10" ht="45" x14ac:dyDescent="0.25">
      <c r="A821" s="148" t="s">
        <v>1061</v>
      </c>
      <c r="B821" s="146" t="s">
        <v>5815</v>
      </c>
      <c r="C821" s="146" t="s">
        <v>1061</v>
      </c>
      <c r="D821" s="146" t="s">
        <v>529</v>
      </c>
      <c r="E821" s="146">
        <v>40</v>
      </c>
      <c r="F821" s="147">
        <v>22.79</v>
      </c>
      <c r="G821" s="147">
        <v>911.6</v>
      </c>
      <c r="H821" s="146" t="s">
        <v>396</v>
      </c>
      <c r="I821" s="146" t="s">
        <v>5059</v>
      </c>
      <c r="J821" s="146" t="s">
        <v>5332</v>
      </c>
    </row>
    <row r="822" spans="1:10" ht="75" x14ac:dyDescent="0.25">
      <c r="A822" s="148" t="s">
        <v>1061</v>
      </c>
      <c r="B822" s="146" t="s">
        <v>5816</v>
      </c>
      <c r="C822" s="146" t="s">
        <v>1061</v>
      </c>
      <c r="D822" s="146" t="s">
        <v>583</v>
      </c>
      <c r="E822" s="146">
        <v>10</v>
      </c>
      <c r="F822" s="147">
        <v>862.61</v>
      </c>
      <c r="G822" s="147">
        <v>8626.1</v>
      </c>
      <c r="H822" s="146" t="s">
        <v>396</v>
      </c>
      <c r="I822" s="146" t="s">
        <v>5059</v>
      </c>
      <c r="J822" s="146" t="s">
        <v>5332</v>
      </c>
    </row>
    <row r="823" spans="1:10" ht="75" x14ac:dyDescent="0.25">
      <c r="A823" s="148" t="s">
        <v>1061</v>
      </c>
      <c r="B823" s="146" t="s">
        <v>5817</v>
      </c>
      <c r="C823" s="146" t="s">
        <v>1061</v>
      </c>
      <c r="D823" s="146" t="s">
        <v>583</v>
      </c>
      <c r="E823" s="146">
        <v>10</v>
      </c>
      <c r="F823" s="147">
        <v>799.99</v>
      </c>
      <c r="G823" s="147">
        <v>7999.9</v>
      </c>
      <c r="H823" s="146" t="s">
        <v>396</v>
      </c>
      <c r="I823" s="146" t="s">
        <v>5059</v>
      </c>
      <c r="J823" s="146" t="s">
        <v>5332</v>
      </c>
    </row>
    <row r="824" spans="1:10" ht="60" x14ac:dyDescent="0.25">
      <c r="A824" s="148" t="s">
        <v>1061</v>
      </c>
      <c r="B824" s="146" t="s">
        <v>3199</v>
      </c>
      <c r="C824" s="146" t="s">
        <v>1061</v>
      </c>
      <c r="D824" s="146" t="s">
        <v>758</v>
      </c>
      <c r="E824" s="146">
        <v>50</v>
      </c>
      <c r="F824" s="147">
        <v>7.8</v>
      </c>
      <c r="G824" s="147">
        <v>390</v>
      </c>
      <c r="H824" s="146" t="s">
        <v>396</v>
      </c>
      <c r="I824" s="146" t="s">
        <v>5059</v>
      </c>
      <c r="J824" s="146" t="s">
        <v>5332</v>
      </c>
    </row>
    <row r="825" spans="1:10" ht="30" x14ac:dyDescent="0.25">
      <c r="A825" s="148" t="s">
        <v>1061</v>
      </c>
      <c r="B825" s="146" t="s">
        <v>5818</v>
      </c>
      <c r="C825" s="146" t="s">
        <v>1061</v>
      </c>
      <c r="D825" s="146" t="s">
        <v>758</v>
      </c>
      <c r="E825" s="146">
        <v>30</v>
      </c>
      <c r="F825" s="147">
        <v>13.9</v>
      </c>
      <c r="G825" s="147">
        <v>417</v>
      </c>
      <c r="H825" s="146" t="s">
        <v>396</v>
      </c>
      <c r="I825" s="146" t="s">
        <v>5059</v>
      </c>
      <c r="J825" s="146" t="s">
        <v>5332</v>
      </c>
    </row>
    <row r="826" spans="1:10" ht="45" x14ac:dyDescent="0.25">
      <c r="A826" s="148" t="s">
        <v>1061</v>
      </c>
      <c r="B826" s="146" t="s">
        <v>5819</v>
      </c>
      <c r="C826" s="146" t="s">
        <v>1061</v>
      </c>
      <c r="D826" s="146" t="s">
        <v>758</v>
      </c>
      <c r="E826" s="146">
        <v>100</v>
      </c>
      <c r="F826" s="147">
        <v>18.09</v>
      </c>
      <c r="G826" s="147">
        <v>1809</v>
      </c>
      <c r="H826" s="146" t="s">
        <v>396</v>
      </c>
      <c r="I826" s="146" t="s">
        <v>5059</v>
      </c>
      <c r="J826" s="146" t="s">
        <v>5332</v>
      </c>
    </row>
    <row r="827" spans="1:10" ht="60" x14ac:dyDescent="0.25">
      <c r="A827" s="148" t="s">
        <v>1061</v>
      </c>
      <c r="B827" s="146" t="s">
        <v>5820</v>
      </c>
      <c r="C827" s="146" t="s">
        <v>1061</v>
      </c>
      <c r="D827" s="146" t="s">
        <v>5331</v>
      </c>
      <c r="E827" s="146">
        <v>50</v>
      </c>
      <c r="F827" s="147">
        <v>25.9</v>
      </c>
      <c r="G827" s="147">
        <v>1295</v>
      </c>
      <c r="H827" s="146" t="s">
        <v>396</v>
      </c>
      <c r="I827" s="146" t="s">
        <v>5059</v>
      </c>
      <c r="J827" s="146" t="s">
        <v>5332</v>
      </c>
    </row>
    <row r="828" spans="1:10" ht="60" x14ac:dyDescent="0.25">
      <c r="A828" s="148" t="s">
        <v>1061</v>
      </c>
      <c r="B828" s="146" t="s">
        <v>5821</v>
      </c>
      <c r="C828" s="146" t="s">
        <v>1061</v>
      </c>
      <c r="D828" s="146" t="s">
        <v>5331</v>
      </c>
      <c r="E828" s="146">
        <v>50</v>
      </c>
      <c r="F828" s="147">
        <v>5.9</v>
      </c>
      <c r="G828" s="147">
        <v>295</v>
      </c>
      <c r="H828" s="146" t="s">
        <v>396</v>
      </c>
      <c r="I828" s="146" t="s">
        <v>5059</v>
      </c>
      <c r="J828" s="146" t="s">
        <v>5332</v>
      </c>
    </row>
    <row r="829" spans="1:10" ht="60" x14ac:dyDescent="0.25">
      <c r="A829" s="148" t="s">
        <v>5448</v>
      </c>
      <c r="B829" s="146" t="s">
        <v>5822</v>
      </c>
      <c r="C829" s="146" t="s">
        <v>1061</v>
      </c>
      <c r="D829" s="146" t="s">
        <v>5331</v>
      </c>
      <c r="E829" s="146">
        <v>30</v>
      </c>
      <c r="F829" s="147">
        <v>5</v>
      </c>
      <c r="G829" s="147">
        <v>150</v>
      </c>
      <c r="H829" s="146" t="s">
        <v>396</v>
      </c>
      <c r="I829" s="146" t="s">
        <v>5059</v>
      </c>
      <c r="J829" s="146" t="s">
        <v>5332</v>
      </c>
    </row>
    <row r="830" spans="1:10" ht="75" x14ac:dyDescent="0.25">
      <c r="A830" s="148" t="s">
        <v>5448</v>
      </c>
      <c r="B830" s="146" t="s">
        <v>5823</v>
      </c>
      <c r="C830" s="146" t="s">
        <v>1061</v>
      </c>
      <c r="D830" s="146" t="s">
        <v>5331</v>
      </c>
      <c r="E830" s="146">
        <v>30</v>
      </c>
      <c r="F830" s="147">
        <v>14.04</v>
      </c>
      <c r="G830" s="147">
        <v>421.2</v>
      </c>
      <c r="H830" s="146" t="s">
        <v>396</v>
      </c>
      <c r="I830" s="146" t="s">
        <v>5059</v>
      </c>
      <c r="J830" s="146" t="s">
        <v>5332</v>
      </c>
    </row>
    <row r="831" spans="1:10" ht="45" x14ac:dyDescent="0.25">
      <c r="A831" s="148" t="s">
        <v>5448</v>
      </c>
      <c r="B831" s="146" t="s">
        <v>5824</v>
      </c>
      <c r="C831" s="146" t="s">
        <v>1061</v>
      </c>
      <c r="D831" s="146" t="s">
        <v>5331</v>
      </c>
      <c r="E831" s="146">
        <v>30</v>
      </c>
      <c r="F831" s="147">
        <v>11</v>
      </c>
      <c r="G831" s="147">
        <v>330</v>
      </c>
      <c r="H831" s="146" t="s">
        <v>396</v>
      </c>
      <c r="I831" s="146" t="s">
        <v>5059</v>
      </c>
      <c r="J831" s="146" t="s">
        <v>5332</v>
      </c>
    </row>
    <row r="832" spans="1:10" ht="45" x14ac:dyDescent="0.25">
      <c r="A832" s="148" t="s">
        <v>5448</v>
      </c>
      <c r="B832" s="146" t="s">
        <v>5825</v>
      </c>
      <c r="C832" s="146" t="s">
        <v>1061</v>
      </c>
      <c r="D832" s="146" t="s">
        <v>5331</v>
      </c>
      <c r="E832" s="146">
        <v>10</v>
      </c>
      <c r="F832" s="147">
        <v>179</v>
      </c>
      <c r="G832" s="147">
        <v>1790</v>
      </c>
      <c r="H832" s="146" t="s">
        <v>396</v>
      </c>
      <c r="I832" s="146" t="s">
        <v>5059</v>
      </c>
      <c r="J832" s="146" t="s">
        <v>5332</v>
      </c>
    </row>
    <row r="833" spans="1:10" ht="45" x14ac:dyDescent="0.25">
      <c r="A833" s="148" t="s">
        <v>5448</v>
      </c>
      <c r="B833" s="146" t="s">
        <v>5826</v>
      </c>
      <c r="C833" s="146" t="s">
        <v>1061</v>
      </c>
      <c r="D833" s="146" t="s">
        <v>5331</v>
      </c>
      <c r="E833" s="146">
        <v>10</v>
      </c>
      <c r="F833" s="147">
        <v>139.9</v>
      </c>
      <c r="G833" s="147">
        <v>1399</v>
      </c>
      <c r="H833" s="146" t="s">
        <v>396</v>
      </c>
      <c r="I833" s="146" t="s">
        <v>5059</v>
      </c>
      <c r="J833" s="146" t="s">
        <v>5332</v>
      </c>
    </row>
    <row r="834" spans="1:10" ht="75" x14ac:dyDescent="0.25">
      <c r="A834" s="148" t="s">
        <v>1061</v>
      </c>
      <c r="B834" s="146" t="s">
        <v>5827</v>
      </c>
      <c r="C834" s="146" t="s">
        <v>1061</v>
      </c>
      <c r="D834" s="146" t="s">
        <v>5331</v>
      </c>
      <c r="E834" s="146">
        <v>50</v>
      </c>
      <c r="F834" s="147">
        <v>8.64</v>
      </c>
      <c r="G834" s="147">
        <v>432</v>
      </c>
      <c r="H834" s="146" t="s">
        <v>396</v>
      </c>
      <c r="I834" s="146" t="s">
        <v>5059</v>
      </c>
      <c r="J834" s="146" t="s">
        <v>5332</v>
      </c>
    </row>
    <row r="835" spans="1:10" ht="75" x14ac:dyDescent="0.25">
      <c r="A835" s="148" t="s">
        <v>1061</v>
      </c>
      <c r="B835" s="146" t="s">
        <v>5828</v>
      </c>
      <c r="C835" s="146" t="s">
        <v>1061</v>
      </c>
      <c r="D835" s="146" t="s">
        <v>5331</v>
      </c>
      <c r="E835" s="146">
        <v>50</v>
      </c>
      <c r="F835" s="147">
        <v>8.1300000000000008</v>
      </c>
      <c r="G835" s="147">
        <v>406.5</v>
      </c>
      <c r="H835" s="146" t="s">
        <v>396</v>
      </c>
      <c r="I835" s="146" t="s">
        <v>5059</v>
      </c>
      <c r="J835" s="146" t="s">
        <v>5332</v>
      </c>
    </row>
    <row r="836" spans="1:10" ht="45" x14ac:dyDescent="0.25">
      <c r="A836" s="148" t="s">
        <v>1061</v>
      </c>
      <c r="B836" s="146" t="s">
        <v>5829</v>
      </c>
      <c r="C836" s="146" t="s">
        <v>1061</v>
      </c>
      <c r="D836" s="146" t="s">
        <v>5331</v>
      </c>
      <c r="E836" s="146">
        <v>50</v>
      </c>
      <c r="F836" s="147">
        <v>14.99</v>
      </c>
      <c r="G836" s="147">
        <v>749.5</v>
      </c>
      <c r="H836" s="146" t="s">
        <v>396</v>
      </c>
      <c r="I836" s="146" t="s">
        <v>5059</v>
      </c>
      <c r="J836" s="146" t="s">
        <v>5332</v>
      </c>
    </row>
    <row r="837" spans="1:10" ht="90" x14ac:dyDescent="0.25">
      <c r="A837" s="148" t="s">
        <v>1061</v>
      </c>
      <c r="B837" s="146" t="s">
        <v>5830</v>
      </c>
      <c r="C837" s="146" t="s">
        <v>1061</v>
      </c>
      <c r="D837" s="146" t="s">
        <v>5331</v>
      </c>
      <c r="E837" s="146">
        <v>50</v>
      </c>
      <c r="F837" s="147">
        <v>13.29</v>
      </c>
      <c r="G837" s="147">
        <v>664.5</v>
      </c>
      <c r="H837" s="146" t="s">
        <v>396</v>
      </c>
      <c r="I837" s="146" t="s">
        <v>5059</v>
      </c>
      <c r="J837" s="146" t="s">
        <v>5332</v>
      </c>
    </row>
    <row r="838" spans="1:10" ht="90" x14ac:dyDescent="0.25">
      <c r="A838" s="148" t="s">
        <v>1061</v>
      </c>
      <c r="B838" s="146" t="s">
        <v>5831</v>
      </c>
      <c r="C838" s="146" t="s">
        <v>1061</v>
      </c>
      <c r="D838" s="146" t="s">
        <v>5331</v>
      </c>
      <c r="E838" s="146">
        <v>50</v>
      </c>
      <c r="F838" s="147">
        <v>26.9</v>
      </c>
      <c r="G838" s="147">
        <v>1345</v>
      </c>
      <c r="H838" s="146" t="s">
        <v>396</v>
      </c>
      <c r="I838" s="146" t="s">
        <v>5059</v>
      </c>
      <c r="J838" s="146" t="s">
        <v>5332</v>
      </c>
    </row>
    <row r="839" spans="1:10" ht="60" x14ac:dyDescent="0.25">
      <c r="A839" s="148" t="s">
        <v>1061</v>
      </c>
      <c r="B839" s="146" t="s">
        <v>5832</v>
      </c>
      <c r="C839" s="146" t="s">
        <v>1061</v>
      </c>
      <c r="D839" s="146" t="s">
        <v>5331</v>
      </c>
      <c r="E839" s="146">
        <v>50</v>
      </c>
      <c r="F839" s="147">
        <v>8.9700000000000006</v>
      </c>
      <c r="G839" s="147">
        <v>448.5</v>
      </c>
      <c r="H839" s="146" t="s">
        <v>396</v>
      </c>
      <c r="I839" s="146" t="s">
        <v>5059</v>
      </c>
      <c r="J839" s="146" t="s">
        <v>5332</v>
      </c>
    </row>
    <row r="840" spans="1:10" ht="45" x14ac:dyDescent="0.25">
      <c r="A840" s="148" t="s">
        <v>1061</v>
      </c>
      <c r="B840" s="146" t="s">
        <v>5833</v>
      </c>
      <c r="C840" s="146" t="s">
        <v>1061</v>
      </c>
      <c r="D840" s="146" t="s">
        <v>5331</v>
      </c>
      <c r="E840" s="146">
        <v>5</v>
      </c>
      <c r="F840" s="147">
        <v>31.07</v>
      </c>
      <c r="G840" s="147">
        <v>155.35</v>
      </c>
      <c r="H840" s="146" t="s">
        <v>396</v>
      </c>
      <c r="I840" s="146" t="s">
        <v>5059</v>
      </c>
      <c r="J840" s="146" t="s">
        <v>5332</v>
      </c>
    </row>
    <row r="841" spans="1:10" ht="60" x14ac:dyDescent="0.25">
      <c r="A841" s="148" t="s">
        <v>1061</v>
      </c>
      <c r="B841" s="146" t="s">
        <v>5834</v>
      </c>
      <c r="C841" s="146" t="s">
        <v>1061</v>
      </c>
      <c r="D841" s="146" t="s">
        <v>5331</v>
      </c>
      <c r="E841" s="146">
        <v>5</v>
      </c>
      <c r="F841" s="147">
        <v>35.619999999999997</v>
      </c>
      <c r="G841" s="147">
        <v>178.1</v>
      </c>
      <c r="H841" s="146" t="s">
        <v>396</v>
      </c>
      <c r="I841" s="146" t="s">
        <v>5059</v>
      </c>
      <c r="J841" s="146" t="s">
        <v>5332</v>
      </c>
    </row>
    <row r="842" spans="1:10" ht="90" x14ac:dyDescent="0.25">
      <c r="A842" s="148" t="s">
        <v>1061</v>
      </c>
      <c r="B842" s="146" t="s">
        <v>5835</v>
      </c>
      <c r="C842" s="146" t="s">
        <v>1061</v>
      </c>
      <c r="D842" s="146" t="s">
        <v>5331</v>
      </c>
      <c r="E842" s="146">
        <v>20</v>
      </c>
      <c r="F842" s="147">
        <v>20.59</v>
      </c>
      <c r="G842" s="147">
        <v>411.8</v>
      </c>
      <c r="H842" s="146" t="s">
        <v>396</v>
      </c>
      <c r="I842" s="146" t="s">
        <v>5059</v>
      </c>
      <c r="J842" s="146" t="s">
        <v>5332</v>
      </c>
    </row>
    <row r="843" spans="1:10" ht="60" x14ac:dyDescent="0.25">
      <c r="A843" s="148" t="s">
        <v>1061</v>
      </c>
      <c r="B843" s="146" t="s">
        <v>5836</v>
      </c>
      <c r="C843" s="146" t="s">
        <v>1061</v>
      </c>
      <c r="D843" s="146" t="s">
        <v>5331</v>
      </c>
      <c r="E843" s="146">
        <v>10</v>
      </c>
      <c r="F843" s="147">
        <v>19.59</v>
      </c>
      <c r="G843" s="147">
        <v>195.9</v>
      </c>
      <c r="H843" s="146" t="s">
        <v>396</v>
      </c>
      <c r="I843" s="146" t="s">
        <v>5059</v>
      </c>
      <c r="J843" s="146" t="s">
        <v>5332</v>
      </c>
    </row>
    <row r="844" spans="1:10" ht="45" x14ac:dyDescent="0.25">
      <c r="A844" s="148" t="s">
        <v>1061</v>
      </c>
      <c r="B844" s="146" t="s">
        <v>5837</v>
      </c>
      <c r="C844" s="146" t="s">
        <v>1061</v>
      </c>
      <c r="D844" s="146" t="s">
        <v>583</v>
      </c>
      <c r="E844" s="146">
        <v>30</v>
      </c>
      <c r="F844" s="147">
        <v>192.99</v>
      </c>
      <c r="G844" s="147">
        <v>5789.7</v>
      </c>
      <c r="H844" s="146" t="s">
        <v>396</v>
      </c>
      <c r="I844" s="146" t="s">
        <v>5059</v>
      </c>
      <c r="J844" s="146" t="s">
        <v>5332</v>
      </c>
    </row>
    <row r="845" spans="1:10" ht="60" x14ac:dyDescent="0.25">
      <c r="A845" s="148" t="s">
        <v>1061</v>
      </c>
      <c r="B845" s="146" t="s">
        <v>5838</v>
      </c>
      <c r="C845" s="146" t="s">
        <v>1061</v>
      </c>
      <c r="D845" s="146" t="s">
        <v>583</v>
      </c>
      <c r="E845" s="146">
        <v>50</v>
      </c>
      <c r="F845" s="147">
        <v>789</v>
      </c>
      <c r="G845" s="147">
        <v>39450</v>
      </c>
      <c r="H845" s="146" t="s">
        <v>396</v>
      </c>
      <c r="I845" s="146" t="s">
        <v>5059</v>
      </c>
      <c r="J845" s="146" t="s">
        <v>5332</v>
      </c>
    </row>
    <row r="846" spans="1:10" ht="45" x14ac:dyDescent="0.25">
      <c r="A846" s="148" t="s">
        <v>1061</v>
      </c>
      <c r="B846" s="146" t="s">
        <v>5839</v>
      </c>
      <c r="C846" s="146" t="s">
        <v>1061</v>
      </c>
      <c r="D846" s="146" t="s">
        <v>583</v>
      </c>
      <c r="E846" s="146">
        <v>50</v>
      </c>
      <c r="F846" s="147" t="s">
        <v>5840</v>
      </c>
      <c r="G846" s="147">
        <v>56450</v>
      </c>
      <c r="H846" s="146" t="s">
        <v>396</v>
      </c>
      <c r="I846" s="146" t="s">
        <v>5059</v>
      </c>
      <c r="J846" s="146" t="s">
        <v>5332</v>
      </c>
    </row>
    <row r="847" spans="1:10" ht="60" x14ac:dyDescent="0.25">
      <c r="A847" s="148" t="s">
        <v>1061</v>
      </c>
      <c r="B847" s="146" t="s">
        <v>5841</v>
      </c>
      <c r="C847" s="146" t="s">
        <v>1061</v>
      </c>
      <c r="D847" s="146" t="s">
        <v>5331</v>
      </c>
      <c r="E847" s="146">
        <v>2</v>
      </c>
      <c r="F847" s="147" t="s">
        <v>5842</v>
      </c>
      <c r="G847" s="147">
        <v>3380</v>
      </c>
      <c r="H847" s="146" t="s">
        <v>396</v>
      </c>
      <c r="I847" s="146" t="s">
        <v>5059</v>
      </c>
      <c r="J847" s="146" t="s">
        <v>5332</v>
      </c>
    </row>
    <row r="848" spans="1:10" ht="90" x14ac:dyDescent="0.25">
      <c r="A848" s="148" t="s">
        <v>1061</v>
      </c>
      <c r="B848" s="146" t="s">
        <v>5843</v>
      </c>
      <c r="C848" s="146" t="s">
        <v>1061</v>
      </c>
      <c r="D848" s="146" t="s">
        <v>5331</v>
      </c>
      <c r="E848" s="146">
        <v>10</v>
      </c>
      <c r="F848" s="147">
        <v>182.75</v>
      </c>
      <c r="G848" s="147">
        <v>1827.5</v>
      </c>
      <c r="H848" s="146" t="s">
        <v>396</v>
      </c>
      <c r="I848" s="146" t="s">
        <v>5059</v>
      </c>
      <c r="J848" s="146" t="s">
        <v>5332</v>
      </c>
    </row>
    <row r="849" spans="1:10" ht="90" x14ac:dyDescent="0.25">
      <c r="A849" s="148" t="s">
        <v>1061</v>
      </c>
      <c r="B849" s="146" t="s">
        <v>5844</v>
      </c>
      <c r="C849" s="146" t="s">
        <v>1061</v>
      </c>
      <c r="D849" s="146" t="s">
        <v>5331</v>
      </c>
      <c r="E849" s="146">
        <v>10</v>
      </c>
      <c r="F849" s="147">
        <v>148.99</v>
      </c>
      <c r="G849" s="147">
        <v>1489.9</v>
      </c>
      <c r="H849" s="146" t="s">
        <v>396</v>
      </c>
      <c r="I849" s="146" t="s">
        <v>5059</v>
      </c>
      <c r="J849" s="146" t="s">
        <v>5332</v>
      </c>
    </row>
    <row r="850" spans="1:10" ht="60" x14ac:dyDescent="0.25">
      <c r="A850" s="148" t="s">
        <v>5448</v>
      </c>
      <c r="B850" s="146" t="s">
        <v>5845</v>
      </c>
      <c r="C850" s="146" t="s">
        <v>1061</v>
      </c>
      <c r="D850" s="146" t="s">
        <v>5331</v>
      </c>
      <c r="E850" s="146">
        <v>50</v>
      </c>
      <c r="F850" s="147">
        <v>15.99</v>
      </c>
      <c r="G850" s="147">
        <v>799.5</v>
      </c>
      <c r="H850" s="146" t="s">
        <v>396</v>
      </c>
      <c r="I850" s="146" t="s">
        <v>5059</v>
      </c>
      <c r="J850" s="146" t="s">
        <v>5332</v>
      </c>
    </row>
    <row r="851" spans="1:10" ht="45" x14ac:dyDescent="0.25">
      <c r="A851" s="148" t="s">
        <v>440</v>
      </c>
      <c r="B851" s="146" t="s">
        <v>5846</v>
      </c>
      <c r="C851" s="146" t="s">
        <v>1061</v>
      </c>
      <c r="D851" s="146" t="s">
        <v>5331</v>
      </c>
      <c r="E851" s="146">
        <v>20</v>
      </c>
      <c r="F851" s="147">
        <v>10.99</v>
      </c>
      <c r="G851" s="147">
        <v>219.8</v>
      </c>
      <c r="H851" s="146" t="s">
        <v>396</v>
      </c>
      <c r="I851" s="146" t="s">
        <v>5059</v>
      </c>
      <c r="J851" s="146" t="s">
        <v>5332</v>
      </c>
    </row>
    <row r="852" spans="1:10" ht="45" x14ac:dyDescent="0.25">
      <c r="A852" s="148" t="s">
        <v>1061</v>
      </c>
      <c r="B852" s="146" t="s">
        <v>5847</v>
      </c>
      <c r="C852" s="146" t="s">
        <v>1061</v>
      </c>
      <c r="D852" s="146" t="s">
        <v>5331</v>
      </c>
      <c r="E852" s="146">
        <v>10</v>
      </c>
      <c r="F852" s="147">
        <v>231.76</v>
      </c>
      <c r="G852" s="147">
        <v>2317.6</v>
      </c>
      <c r="H852" s="146" t="s">
        <v>396</v>
      </c>
      <c r="I852" s="146" t="s">
        <v>5059</v>
      </c>
      <c r="J852" s="146" t="s">
        <v>5332</v>
      </c>
    </row>
    <row r="853" spans="1:10" ht="30" x14ac:dyDescent="0.25">
      <c r="A853" s="148" t="s">
        <v>5676</v>
      </c>
      <c r="B853" s="146" t="s">
        <v>3152</v>
      </c>
      <c r="C853" s="146" t="s">
        <v>1061</v>
      </c>
      <c r="D853" s="146" t="s">
        <v>5331</v>
      </c>
      <c r="E853" s="146">
        <v>10</v>
      </c>
      <c r="F853" s="147">
        <v>13.4</v>
      </c>
      <c r="G853" s="147">
        <v>134</v>
      </c>
      <c r="H853" s="146" t="s">
        <v>396</v>
      </c>
      <c r="I853" s="146" t="s">
        <v>5059</v>
      </c>
      <c r="J853" s="146" t="s">
        <v>5332</v>
      </c>
    </row>
    <row r="854" spans="1:10" ht="45" x14ac:dyDescent="0.25">
      <c r="A854" s="148" t="s">
        <v>1061</v>
      </c>
      <c r="B854" s="146" t="s">
        <v>5848</v>
      </c>
      <c r="C854" s="146" t="s">
        <v>1061</v>
      </c>
      <c r="D854" s="146" t="s">
        <v>5331</v>
      </c>
      <c r="E854" s="146">
        <v>50</v>
      </c>
      <c r="F854" s="147">
        <v>1.66</v>
      </c>
      <c r="G854" s="147">
        <v>83</v>
      </c>
      <c r="H854" s="146" t="s">
        <v>396</v>
      </c>
      <c r="I854" s="146" t="s">
        <v>5059</v>
      </c>
      <c r="J854" s="146" t="s">
        <v>5332</v>
      </c>
    </row>
    <row r="855" spans="1:10" ht="75" x14ac:dyDescent="0.25">
      <c r="A855" s="148" t="s">
        <v>5448</v>
      </c>
      <c r="B855" s="146" t="s">
        <v>5849</v>
      </c>
      <c r="C855" s="146" t="s">
        <v>1061</v>
      </c>
      <c r="D855" s="146" t="s">
        <v>5331</v>
      </c>
      <c r="E855" s="146">
        <v>50</v>
      </c>
      <c r="F855" s="147">
        <v>39</v>
      </c>
      <c r="G855" s="147">
        <v>1950</v>
      </c>
      <c r="H855" s="146" t="s">
        <v>396</v>
      </c>
      <c r="I855" s="146" t="s">
        <v>5059</v>
      </c>
      <c r="J855" s="146" t="s">
        <v>5332</v>
      </c>
    </row>
    <row r="856" spans="1:10" ht="60" x14ac:dyDescent="0.25">
      <c r="A856" s="148" t="s">
        <v>5448</v>
      </c>
      <c r="B856" s="146" t="s">
        <v>5850</v>
      </c>
      <c r="C856" s="146" t="s">
        <v>1061</v>
      </c>
      <c r="D856" s="146" t="s">
        <v>5331</v>
      </c>
      <c r="E856" s="146">
        <v>50</v>
      </c>
      <c r="F856" s="147">
        <v>41</v>
      </c>
      <c r="G856" s="147">
        <v>2050</v>
      </c>
      <c r="H856" s="146" t="s">
        <v>396</v>
      </c>
      <c r="I856" s="146" t="s">
        <v>5059</v>
      </c>
      <c r="J856" s="146" t="s">
        <v>5332</v>
      </c>
    </row>
    <row r="857" spans="1:10" ht="30" x14ac:dyDescent="0.25">
      <c r="A857" s="148" t="s">
        <v>5448</v>
      </c>
      <c r="B857" s="146" t="s">
        <v>5851</v>
      </c>
      <c r="C857" s="146" t="s">
        <v>1061</v>
      </c>
      <c r="D857" s="146" t="s">
        <v>5331</v>
      </c>
      <c r="E857" s="146">
        <v>10</v>
      </c>
      <c r="F857" s="147">
        <v>13</v>
      </c>
      <c r="G857" s="147">
        <v>130</v>
      </c>
      <c r="H857" s="146" t="s">
        <v>396</v>
      </c>
      <c r="I857" s="146" t="s">
        <v>5059</v>
      </c>
      <c r="J857" s="146" t="s">
        <v>5332</v>
      </c>
    </row>
    <row r="858" spans="1:10" ht="45" x14ac:dyDescent="0.25">
      <c r="A858" s="148" t="s">
        <v>5448</v>
      </c>
      <c r="B858" s="146" t="s">
        <v>5852</v>
      </c>
      <c r="C858" s="146" t="s">
        <v>1061</v>
      </c>
      <c r="D858" s="146" t="s">
        <v>5331</v>
      </c>
      <c r="E858" s="146">
        <v>20</v>
      </c>
      <c r="F858" s="147">
        <v>8.59</v>
      </c>
      <c r="G858" s="147">
        <v>171.8</v>
      </c>
      <c r="H858" s="146" t="s">
        <v>396</v>
      </c>
      <c r="I858" s="146" t="s">
        <v>5059</v>
      </c>
      <c r="J858" s="146" t="s">
        <v>5332</v>
      </c>
    </row>
    <row r="859" spans="1:10" ht="45" x14ac:dyDescent="0.25">
      <c r="A859" s="148" t="s">
        <v>1061</v>
      </c>
      <c r="B859" s="146" t="s">
        <v>5853</v>
      </c>
      <c r="C859" s="146" t="s">
        <v>1061</v>
      </c>
      <c r="D859" s="146" t="s">
        <v>5331</v>
      </c>
      <c r="E859" s="146">
        <v>100</v>
      </c>
      <c r="F859" s="147">
        <v>0.38</v>
      </c>
      <c r="G859" s="147">
        <v>38</v>
      </c>
      <c r="H859" s="146" t="s">
        <v>396</v>
      </c>
      <c r="I859" s="146" t="s">
        <v>5059</v>
      </c>
      <c r="J859" s="146" t="s">
        <v>5332</v>
      </c>
    </row>
    <row r="860" spans="1:10" ht="45" x14ac:dyDescent="0.25">
      <c r="A860" s="148" t="s">
        <v>1061</v>
      </c>
      <c r="B860" s="146" t="s">
        <v>5854</v>
      </c>
      <c r="C860" s="146" t="s">
        <v>1061</v>
      </c>
      <c r="D860" s="146" t="s">
        <v>5331</v>
      </c>
      <c r="E860" s="146">
        <v>100</v>
      </c>
      <c r="F860" s="147">
        <v>0.44</v>
      </c>
      <c r="G860" s="147">
        <v>44</v>
      </c>
      <c r="H860" s="146" t="s">
        <v>396</v>
      </c>
      <c r="I860" s="146" t="s">
        <v>5059</v>
      </c>
      <c r="J860" s="146" t="s">
        <v>5332</v>
      </c>
    </row>
    <row r="861" spans="1:10" ht="45" x14ac:dyDescent="0.25">
      <c r="A861" s="148" t="s">
        <v>1061</v>
      </c>
      <c r="B861" s="146" t="s">
        <v>5855</v>
      </c>
      <c r="C861" s="146" t="s">
        <v>1061</v>
      </c>
      <c r="D861" s="146" t="s">
        <v>5331</v>
      </c>
      <c r="E861" s="146">
        <v>100</v>
      </c>
      <c r="F861" s="147">
        <v>0.35</v>
      </c>
      <c r="G861" s="147">
        <v>35</v>
      </c>
      <c r="H861" s="146" t="s">
        <v>396</v>
      </c>
      <c r="I861" s="146" t="s">
        <v>5059</v>
      </c>
      <c r="J861" s="146" t="s">
        <v>5332</v>
      </c>
    </row>
    <row r="862" spans="1:10" ht="45" x14ac:dyDescent="0.25">
      <c r="A862" s="148" t="s">
        <v>1061</v>
      </c>
      <c r="B862" s="146" t="s">
        <v>5856</v>
      </c>
      <c r="C862" s="146" t="s">
        <v>1061</v>
      </c>
      <c r="D862" s="146" t="s">
        <v>5331</v>
      </c>
      <c r="E862" s="146">
        <v>100</v>
      </c>
      <c r="F862" s="147">
        <v>0.65</v>
      </c>
      <c r="G862" s="147">
        <v>65</v>
      </c>
      <c r="H862" s="146" t="s">
        <v>396</v>
      </c>
      <c r="I862" s="146" t="s">
        <v>5059</v>
      </c>
      <c r="J862" s="146" t="s">
        <v>5332</v>
      </c>
    </row>
    <row r="863" spans="1:10" ht="45" x14ac:dyDescent="0.25">
      <c r="A863" s="148" t="s">
        <v>1061</v>
      </c>
      <c r="B863" s="146" t="s">
        <v>5857</v>
      </c>
      <c r="C863" s="146" t="s">
        <v>1061</v>
      </c>
      <c r="D863" s="146" t="s">
        <v>5331</v>
      </c>
      <c r="E863" s="146">
        <v>100</v>
      </c>
      <c r="F863" s="147">
        <v>0.24</v>
      </c>
      <c r="G863" s="147">
        <v>24</v>
      </c>
      <c r="H863" s="146" t="s">
        <v>396</v>
      </c>
      <c r="I863" s="146" t="s">
        <v>5059</v>
      </c>
      <c r="J863" s="146" t="s">
        <v>5332</v>
      </c>
    </row>
    <row r="864" spans="1:10" ht="45" x14ac:dyDescent="0.25">
      <c r="A864" s="148" t="s">
        <v>1061</v>
      </c>
      <c r="B864" s="146" t="s">
        <v>5858</v>
      </c>
      <c r="C864" s="146" t="s">
        <v>1061</v>
      </c>
      <c r="D864" s="146" t="s">
        <v>5331</v>
      </c>
      <c r="E864" s="146">
        <v>100</v>
      </c>
      <c r="F864" s="147">
        <v>0.59</v>
      </c>
      <c r="G864" s="147">
        <v>59</v>
      </c>
      <c r="H864" s="146" t="s">
        <v>396</v>
      </c>
      <c r="I864" s="146" t="s">
        <v>5059</v>
      </c>
      <c r="J864" s="146" t="s">
        <v>5332</v>
      </c>
    </row>
    <row r="865" spans="1:10" ht="45" x14ac:dyDescent="0.25">
      <c r="A865" s="148" t="s">
        <v>1061</v>
      </c>
      <c r="B865" s="146" t="s">
        <v>5859</v>
      </c>
      <c r="C865" s="146" t="s">
        <v>1061</v>
      </c>
      <c r="D865" s="146" t="s">
        <v>5331</v>
      </c>
      <c r="E865" s="146">
        <v>100</v>
      </c>
      <c r="F865" s="147">
        <v>0.4</v>
      </c>
      <c r="G865" s="147">
        <v>40</v>
      </c>
      <c r="H865" s="146" t="s">
        <v>396</v>
      </c>
      <c r="I865" s="146" t="s">
        <v>5059</v>
      </c>
      <c r="J865" s="146" t="s">
        <v>5332</v>
      </c>
    </row>
    <row r="866" spans="1:10" ht="60" x14ac:dyDescent="0.25">
      <c r="A866" s="148" t="s">
        <v>5448</v>
      </c>
      <c r="B866" s="146" t="s">
        <v>5860</v>
      </c>
      <c r="C866" s="146" t="s">
        <v>1061</v>
      </c>
      <c r="D866" s="146" t="s">
        <v>5331</v>
      </c>
      <c r="E866" s="146">
        <v>10</v>
      </c>
      <c r="F866" s="147">
        <v>17.579999999999998</v>
      </c>
      <c r="G866" s="147">
        <v>175.8</v>
      </c>
      <c r="H866" s="146" t="s">
        <v>396</v>
      </c>
      <c r="I866" s="146" t="s">
        <v>5059</v>
      </c>
      <c r="J866" s="146" t="s">
        <v>5332</v>
      </c>
    </row>
    <row r="867" spans="1:10" ht="60" x14ac:dyDescent="0.25">
      <c r="A867" s="148" t="s">
        <v>1061</v>
      </c>
      <c r="B867" s="146" t="s">
        <v>5861</v>
      </c>
      <c r="C867" s="146" t="s">
        <v>1061</v>
      </c>
      <c r="D867" s="146" t="s">
        <v>5331</v>
      </c>
      <c r="E867" s="146">
        <v>100</v>
      </c>
      <c r="F867" s="147">
        <v>2.2999999999999998</v>
      </c>
      <c r="G867" s="147">
        <v>230</v>
      </c>
      <c r="H867" s="146" t="s">
        <v>396</v>
      </c>
      <c r="I867" s="146" t="s">
        <v>5059</v>
      </c>
      <c r="J867" s="146" t="s">
        <v>5332</v>
      </c>
    </row>
    <row r="868" spans="1:10" ht="45" x14ac:dyDescent="0.25">
      <c r="A868" s="148" t="s">
        <v>1061</v>
      </c>
      <c r="B868" s="146" t="s">
        <v>5862</v>
      </c>
      <c r="C868" s="146" t="s">
        <v>1061</v>
      </c>
      <c r="D868" s="146" t="s">
        <v>5331</v>
      </c>
      <c r="E868" s="146">
        <v>100</v>
      </c>
      <c r="F868" s="147">
        <v>2.02</v>
      </c>
      <c r="G868" s="147">
        <v>202</v>
      </c>
      <c r="H868" s="146" t="s">
        <v>396</v>
      </c>
      <c r="I868" s="146" t="s">
        <v>5059</v>
      </c>
      <c r="J868" s="146" t="s">
        <v>5332</v>
      </c>
    </row>
    <row r="869" spans="1:10" ht="30" x14ac:dyDescent="0.25">
      <c r="A869" s="148" t="s">
        <v>5585</v>
      </c>
      <c r="B869" s="146" t="s">
        <v>5318</v>
      </c>
      <c r="C869" s="146" t="s">
        <v>1061</v>
      </c>
      <c r="D869" s="146" t="s">
        <v>804</v>
      </c>
      <c r="E869" s="146">
        <v>800</v>
      </c>
      <c r="F869" s="147">
        <v>666</v>
      </c>
      <c r="G869" s="147">
        <v>532800</v>
      </c>
      <c r="H869" s="146" t="s">
        <v>396</v>
      </c>
      <c r="I869" s="146" t="s">
        <v>5059</v>
      </c>
      <c r="J869" s="146" t="s">
        <v>5332</v>
      </c>
    </row>
    <row r="870" spans="1:10" ht="30" x14ac:dyDescent="0.25">
      <c r="A870" s="148" t="s">
        <v>5585</v>
      </c>
      <c r="B870" s="146" t="s">
        <v>5863</v>
      </c>
      <c r="C870" s="146" t="s">
        <v>1061</v>
      </c>
      <c r="D870" s="146" t="s">
        <v>507</v>
      </c>
      <c r="E870" s="146">
        <v>1000</v>
      </c>
      <c r="F870" s="147">
        <v>18.7</v>
      </c>
      <c r="G870" s="147">
        <v>18700</v>
      </c>
      <c r="H870" s="146" t="s">
        <v>396</v>
      </c>
      <c r="I870" s="146" t="s">
        <v>5059</v>
      </c>
      <c r="J870" s="146" t="s">
        <v>5332</v>
      </c>
    </row>
    <row r="871" spans="1:10" ht="30" x14ac:dyDescent="0.25">
      <c r="A871" s="148" t="s">
        <v>5585</v>
      </c>
      <c r="B871" s="146" t="s">
        <v>5864</v>
      </c>
      <c r="C871" s="146" t="s">
        <v>1061</v>
      </c>
      <c r="D871" s="146" t="s">
        <v>5331</v>
      </c>
      <c r="E871" s="146">
        <v>3000</v>
      </c>
      <c r="F871" s="147">
        <v>39</v>
      </c>
      <c r="G871" s="147">
        <v>117000</v>
      </c>
      <c r="H871" s="146" t="s">
        <v>396</v>
      </c>
      <c r="I871" s="146" t="s">
        <v>5059</v>
      </c>
      <c r="J871" s="146" t="s">
        <v>5332</v>
      </c>
    </row>
    <row r="872" spans="1:10" ht="45" x14ac:dyDescent="0.25">
      <c r="A872" s="148" t="s">
        <v>5448</v>
      </c>
      <c r="B872" s="146" t="s">
        <v>5865</v>
      </c>
      <c r="C872" s="146" t="s">
        <v>1061</v>
      </c>
      <c r="D872" s="146" t="s">
        <v>5331</v>
      </c>
      <c r="E872" s="146">
        <v>50</v>
      </c>
      <c r="F872" s="147">
        <v>8</v>
      </c>
      <c r="G872" s="147">
        <v>400</v>
      </c>
      <c r="H872" s="146" t="s">
        <v>396</v>
      </c>
      <c r="I872" s="146" t="s">
        <v>5059</v>
      </c>
      <c r="J872" s="146" t="s">
        <v>5332</v>
      </c>
    </row>
    <row r="873" spans="1:10" ht="45" x14ac:dyDescent="0.25">
      <c r="A873" s="148" t="s">
        <v>5676</v>
      </c>
      <c r="B873" s="146" t="s">
        <v>5866</v>
      </c>
      <c r="C873" s="146" t="s">
        <v>1061</v>
      </c>
      <c r="D873" s="146" t="s">
        <v>5331</v>
      </c>
      <c r="E873" s="146">
        <v>10</v>
      </c>
      <c r="F873" s="147">
        <v>147.6</v>
      </c>
      <c r="G873" s="147">
        <v>1476</v>
      </c>
      <c r="H873" s="146" t="s">
        <v>396</v>
      </c>
      <c r="I873" s="146" t="s">
        <v>5059</v>
      </c>
      <c r="J873" s="146" t="s">
        <v>5332</v>
      </c>
    </row>
    <row r="874" spans="1:10" ht="45" x14ac:dyDescent="0.25">
      <c r="A874" s="148" t="s">
        <v>5867</v>
      </c>
      <c r="B874" s="146" t="s">
        <v>5868</v>
      </c>
      <c r="C874" s="146" t="s">
        <v>1061</v>
      </c>
      <c r="D874" s="146" t="s">
        <v>5558</v>
      </c>
      <c r="E874" s="146">
        <v>50</v>
      </c>
      <c r="F874" s="147">
        <v>586</v>
      </c>
      <c r="G874" s="147">
        <v>29300</v>
      </c>
      <c r="H874" s="146" t="s">
        <v>396</v>
      </c>
      <c r="I874" s="146" t="s">
        <v>5059</v>
      </c>
      <c r="J874" s="146" t="s">
        <v>5332</v>
      </c>
    </row>
    <row r="875" spans="1:10" ht="45" x14ac:dyDescent="0.25">
      <c r="A875" s="148" t="s">
        <v>5867</v>
      </c>
      <c r="B875" s="146" t="s">
        <v>5869</v>
      </c>
      <c r="C875" s="146" t="s">
        <v>1061</v>
      </c>
      <c r="D875" s="146" t="s">
        <v>5558</v>
      </c>
      <c r="E875" s="146">
        <v>50</v>
      </c>
      <c r="F875" s="147">
        <v>406.48</v>
      </c>
      <c r="G875" s="147">
        <v>20324</v>
      </c>
      <c r="H875" s="146" t="s">
        <v>396</v>
      </c>
      <c r="I875" s="146" t="s">
        <v>5059</v>
      </c>
      <c r="J875" s="146" t="s">
        <v>5332</v>
      </c>
    </row>
    <row r="876" spans="1:10" ht="45" x14ac:dyDescent="0.25">
      <c r="A876" s="148" t="s">
        <v>5867</v>
      </c>
      <c r="B876" s="146" t="s">
        <v>5870</v>
      </c>
      <c r="C876" s="146" t="s">
        <v>1061</v>
      </c>
      <c r="D876" s="146" t="s">
        <v>5558</v>
      </c>
      <c r="E876" s="146">
        <v>20</v>
      </c>
      <c r="F876" s="147">
        <v>408.7</v>
      </c>
      <c r="G876" s="147">
        <v>8174</v>
      </c>
      <c r="H876" s="146" t="s">
        <v>396</v>
      </c>
      <c r="I876" s="146" t="s">
        <v>5059</v>
      </c>
      <c r="J876" s="146" t="s">
        <v>5332</v>
      </c>
    </row>
    <row r="877" spans="1:10" ht="30" x14ac:dyDescent="0.25">
      <c r="A877" s="148" t="s">
        <v>1061</v>
      </c>
      <c r="B877" s="146" t="s">
        <v>5871</v>
      </c>
      <c r="C877" s="146" t="s">
        <v>1061</v>
      </c>
      <c r="D877" s="146" t="s">
        <v>5331</v>
      </c>
      <c r="E877" s="146">
        <v>50</v>
      </c>
      <c r="F877" s="147">
        <v>69</v>
      </c>
      <c r="G877" s="147">
        <v>3450</v>
      </c>
      <c r="H877" s="146" t="s">
        <v>396</v>
      </c>
      <c r="I877" s="146" t="s">
        <v>5059</v>
      </c>
      <c r="J877" s="146" t="s">
        <v>5332</v>
      </c>
    </row>
    <row r="878" spans="1:10" ht="30" x14ac:dyDescent="0.25">
      <c r="A878" s="148" t="s">
        <v>1061</v>
      </c>
      <c r="B878" s="146" t="s">
        <v>5872</v>
      </c>
      <c r="C878" s="146" t="s">
        <v>1061</v>
      </c>
      <c r="D878" s="146" t="s">
        <v>5331</v>
      </c>
      <c r="E878" s="146">
        <v>30</v>
      </c>
      <c r="F878" s="147">
        <v>19</v>
      </c>
      <c r="G878" s="147">
        <v>570</v>
      </c>
      <c r="H878" s="146" t="s">
        <v>396</v>
      </c>
      <c r="I878" s="146" t="s">
        <v>5059</v>
      </c>
      <c r="J878" s="146" t="s">
        <v>5332</v>
      </c>
    </row>
    <row r="879" spans="1:10" ht="30" x14ac:dyDescent="0.25">
      <c r="A879" s="148" t="s">
        <v>1061</v>
      </c>
      <c r="B879" s="146" t="s">
        <v>5873</v>
      </c>
      <c r="C879" s="146" t="s">
        <v>1061</v>
      </c>
      <c r="D879" s="146" t="s">
        <v>434</v>
      </c>
      <c r="E879" s="146">
        <v>100</v>
      </c>
      <c r="F879" s="147">
        <v>17.97</v>
      </c>
      <c r="G879" s="147">
        <v>1795</v>
      </c>
      <c r="H879" s="146" t="s">
        <v>396</v>
      </c>
      <c r="I879" s="146" t="s">
        <v>5059</v>
      </c>
      <c r="J879" s="146" t="s">
        <v>5332</v>
      </c>
    </row>
    <row r="880" spans="1:10" ht="30" x14ac:dyDescent="0.25">
      <c r="A880" s="148" t="s">
        <v>1061</v>
      </c>
      <c r="B880" s="146" t="s">
        <v>5874</v>
      </c>
      <c r="C880" s="146" t="s">
        <v>1061</v>
      </c>
      <c r="D880" s="146" t="s">
        <v>434</v>
      </c>
      <c r="E880" s="146">
        <v>100</v>
      </c>
      <c r="F880" s="147">
        <v>29.06</v>
      </c>
      <c r="G880" s="147">
        <v>2906</v>
      </c>
      <c r="H880" s="146" t="s">
        <v>396</v>
      </c>
      <c r="I880" s="146" t="s">
        <v>5059</v>
      </c>
      <c r="J880" s="146" t="s">
        <v>5332</v>
      </c>
    </row>
    <row r="881" spans="1:10" ht="30" x14ac:dyDescent="0.25">
      <c r="A881" s="148" t="s">
        <v>5875</v>
      </c>
      <c r="B881" s="146" t="s">
        <v>5876</v>
      </c>
      <c r="C881" s="146" t="s">
        <v>1061</v>
      </c>
      <c r="D881" s="146" t="s">
        <v>11</v>
      </c>
      <c r="E881" s="146">
        <v>50</v>
      </c>
      <c r="F881" s="147">
        <v>6.5</v>
      </c>
      <c r="G881" s="147">
        <v>325</v>
      </c>
      <c r="H881" s="146" t="s">
        <v>396</v>
      </c>
      <c r="I881" s="146" t="s">
        <v>5059</v>
      </c>
      <c r="J881" s="146" t="s">
        <v>5332</v>
      </c>
    </row>
    <row r="882" spans="1:10" ht="30" x14ac:dyDescent="0.25">
      <c r="A882" s="148" t="s">
        <v>5875</v>
      </c>
      <c r="B882" s="146" t="s">
        <v>5877</v>
      </c>
      <c r="C882" s="146" t="s">
        <v>1061</v>
      </c>
      <c r="D882" s="146" t="s">
        <v>11</v>
      </c>
      <c r="E882" s="146">
        <v>50</v>
      </c>
      <c r="F882" s="147">
        <v>0.88</v>
      </c>
      <c r="G882" s="147">
        <v>44</v>
      </c>
      <c r="H882" s="146" t="s">
        <v>396</v>
      </c>
      <c r="I882" s="146" t="s">
        <v>5059</v>
      </c>
      <c r="J882" s="146" t="s">
        <v>5332</v>
      </c>
    </row>
    <row r="883" spans="1:10" ht="60" x14ac:dyDescent="0.25">
      <c r="A883" s="148" t="s">
        <v>5875</v>
      </c>
      <c r="B883" s="146" t="s">
        <v>5878</v>
      </c>
      <c r="C883" s="146" t="s">
        <v>1061</v>
      </c>
      <c r="D883" s="146" t="s">
        <v>11</v>
      </c>
      <c r="E883" s="146">
        <v>600</v>
      </c>
      <c r="F883" s="147">
        <v>1</v>
      </c>
      <c r="G883" s="147">
        <v>600</v>
      </c>
      <c r="H883" s="146" t="s">
        <v>396</v>
      </c>
      <c r="I883" s="146" t="s">
        <v>5059</v>
      </c>
      <c r="J883" s="146" t="s">
        <v>5332</v>
      </c>
    </row>
    <row r="884" spans="1:10" ht="30" x14ac:dyDescent="0.25">
      <c r="A884" s="148" t="s">
        <v>5875</v>
      </c>
      <c r="B884" s="146" t="s">
        <v>5879</v>
      </c>
      <c r="C884" s="146" t="s">
        <v>1061</v>
      </c>
      <c r="D884" s="146" t="s">
        <v>11</v>
      </c>
      <c r="E884" s="146">
        <v>200</v>
      </c>
      <c r="F884" s="147">
        <v>15</v>
      </c>
      <c r="G884" s="147">
        <v>3000</v>
      </c>
      <c r="H884" s="146" t="s">
        <v>396</v>
      </c>
      <c r="I884" s="146" t="s">
        <v>5059</v>
      </c>
      <c r="J884" s="146" t="s">
        <v>5332</v>
      </c>
    </row>
    <row r="885" spans="1:10" ht="30" x14ac:dyDescent="0.25">
      <c r="A885" s="148" t="s">
        <v>5875</v>
      </c>
      <c r="B885" s="146" t="s">
        <v>5880</v>
      </c>
      <c r="C885" s="146" t="s">
        <v>1061</v>
      </c>
      <c r="D885" s="146" t="s">
        <v>11</v>
      </c>
      <c r="E885" s="146">
        <v>20</v>
      </c>
      <c r="F885" s="147">
        <v>54.95</v>
      </c>
      <c r="G885" s="147">
        <v>1099</v>
      </c>
      <c r="H885" s="146" t="s">
        <v>396</v>
      </c>
      <c r="I885" s="146" t="s">
        <v>5059</v>
      </c>
      <c r="J885" s="146" t="s">
        <v>5332</v>
      </c>
    </row>
    <row r="886" spans="1:10" ht="45" x14ac:dyDescent="0.25">
      <c r="A886" s="148" t="s">
        <v>5875</v>
      </c>
      <c r="B886" s="146" t="s">
        <v>5881</v>
      </c>
      <c r="C886" s="146" t="s">
        <v>1061</v>
      </c>
      <c r="D886" s="146" t="s">
        <v>11</v>
      </c>
      <c r="E886" s="146">
        <v>300</v>
      </c>
      <c r="F886" s="147">
        <v>48</v>
      </c>
      <c r="G886" s="147">
        <v>14400</v>
      </c>
      <c r="H886" s="146" t="s">
        <v>396</v>
      </c>
      <c r="I886" s="146" t="s">
        <v>5059</v>
      </c>
      <c r="J886" s="146" t="s">
        <v>5332</v>
      </c>
    </row>
    <row r="887" spans="1:10" ht="60" x14ac:dyDescent="0.25">
      <c r="A887" s="148" t="s">
        <v>5875</v>
      </c>
      <c r="B887" s="146" t="s">
        <v>5882</v>
      </c>
      <c r="C887" s="146" t="s">
        <v>1061</v>
      </c>
      <c r="D887" s="146" t="s">
        <v>11</v>
      </c>
      <c r="E887" s="146">
        <v>400</v>
      </c>
      <c r="F887" s="147">
        <v>50</v>
      </c>
      <c r="G887" s="147">
        <v>20000</v>
      </c>
      <c r="H887" s="146" t="s">
        <v>396</v>
      </c>
      <c r="I887" s="146" t="s">
        <v>5059</v>
      </c>
      <c r="J887" s="146" t="s">
        <v>5332</v>
      </c>
    </row>
    <row r="888" spans="1:10" ht="30" x14ac:dyDescent="0.25">
      <c r="A888" s="148" t="s">
        <v>5875</v>
      </c>
      <c r="B888" s="146" t="s">
        <v>5883</v>
      </c>
      <c r="C888" s="146" t="s">
        <v>1061</v>
      </c>
      <c r="D888" s="146" t="s">
        <v>11</v>
      </c>
      <c r="E888" s="146">
        <v>50</v>
      </c>
      <c r="F888" s="147">
        <v>1</v>
      </c>
      <c r="G888" s="147">
        <v>50</v>
      </c>
      <c r="H888" s="146" t="s">
        <v>396</v>
      </c>
      <c r="I888" s="146" t="s">
        <v>5059</v>
      </c>
      <c r="J888" s="146" t="s">
        <v>5332</v>
      </c>
    </row>
    <row r="889" spans="1:10" ht="60" x14ac:dyDescent="0.25">
      <c r="A889" s="148" t="s">
        <v>5875</v>
      </c>
      <c r="B889" s="146" t="s">
        <v>5884</v>
      </c>
      <c r="C889" s="146" t="s">
        <v>1061</v>
      </c>
      <c r="D889" s="146" t="s">
        <v>18</v>
      </c>
      <c r="E889" s="146">
        <v>500</v>
      </c>
      <c r="F889" s="147">
        <v>1.44</v>
      </c>
      <c r="G889" s="147">
        <v>720</v>
      </c>
      <c r="H889" s="146" t="s">
        <v>396</v>
      </c>
      <c r="I889" s="146" t="s">
        <v>5059</v>
      </c>
      <c r="J889" s="146" t="s">
        <v>5332</v>
      </c>
    </row>
    <row r="890" spans="1:10" ht="75" x14ac:dyDescent="0.25">
      <c r="A890" s="148" t="s">
        <v>5875</v>
      </c>
      <c r="B890" s="146" t="s">
        <v>5885</v>
      </c>
      <c r="C890" s="146" t="s">
        <v>1061</v>
      </c>
      <c r="D890" s="146" t="s">
        <v>18</v>
      </c>
      <c r="E890" s="146">
        <v>300</v>
      </c>
      <c r="F890" s="147">
        <v>2.89</v>
      </c>
      <c r="G890" s="147">
        <v>867</v>
      </c>
      <c r="H890" s="146" t="s">
        <v>396</v>
      </c>
      <c r="I890" s="146" t="s">
        <v>5059</v>
      </c>
      <c r="J890" s="146" t="s">
        <v>5332</v>
      </c>
    </row>
    <row r="891" spans="1:10" ht="75" x14ac:dyDescent="0.25">
      <c r="A891" s="148" t="s">
        <v>5875</v>
      </c>
      <c r="B891" s="146" t="s">
        <v>5886</v>
      </c>
      <c r="C891" s="146" t="s">
        <v>1061</v>
      </c>
      <c r="D891" s="146" t="s">
        <v>18</v>
      </c>
      <c r="E891" s="146">
        <v>300</v>
      </c>
      <c r="F891" s="147">
        <v>7.2</v>
      </c>
      <c r="G891" s="147">
        <v>2160</v>
      </c>
      <c r="H891" s="146" t="s">
        <v>396</v>
      </c>
      <c r="I891" s="146" t="s">
        <v>5059</v>
      </c>
      <c r="J891" s="146" t="s">
        <v>5332</v>
      </c>
    </row>
    <row r="892" spans="1:10" ht="45" x14ac:dyDescent="0.25">
      <c r="A892" s="148" t="s">
        <v>5875</v>
      </c>
      <c r="B892" s="146" t="s">
        <v>5887</v>
      </c>
      <c r="C892" s="146" t="s">
        <v>1061</v>
      </c>
      <c r="D892" s="146" t="s">
        <v>18</v>
      </c>
      <c r="E892" s="146">
        <v>200</v>
      </c>
      <c r="F892" s="147">
        <v>6.2</v>
      </c>
      <c r="G892" s="147">
        <v>1240</v>
      </c>
      <c r="H892" s="146" t="s">
        <v>396</v>
      </c>
      <c r="I892" s="146" t="s">
        <v>5059</v>
      </c>
      <c r="J892" s="146" t="s">
        <v>5332</v>
      </c>
    </row>
    <row r="893" spans="1:10" ht="45" x14ac:dyDescent="0.25">
      <c r="A893" s="148" t="s">
        <v>5875</v>
      </c>
      <c r="B893" s="146" t="s">
        <v>5888</v>
      </c>
      <c r="C893" s="146" t="s">
        <v>1061</v>
      </c>
      <c r="D893" s="146" t="s">
        <v>18</v>
      </c>
      <c r="E893" s="146">
        <v>200</v>
      </c>
      <c r="F893" s="147">
        <v>10.99</v>
      </c>
      <c r="G893" s="147">
        <v>2198</v>
      </c>
      <c r="H893" s="146" t="s">
        <v>396</v>
      </c>
      <c r="I893" s="146" t="s">
        <v>5059</v>
      </c>
      <c r="J893" s="146" t="s">
        <v>5332</v>
      </c>
    </row>
    <row r="894" spans="1:10" ht="45" x14ac:dyDescent="0.25">
      <c r="A894" s="148" t="s">
        <v>5875</v>
      </c>
      <c r="B894" s="146" t="s">
        <v>5889</v>
      </c>
      <c r="C894" s="146" t="s">
        <v>1061</v>
      </c>
      <c r="D894" s="146" t="s">
        <v>18</v>
      </c>
      <c r="E894" s="146">
        <v>200</v>
      </c>
      <c r="F894" s="147">
        <v>10.99</v>
      </c>
      <c r="G894" s="147">
        <v>2198</v>
      </c>
      <c r="H894" s="146" t="s">
        <v>396</v>
      </c>
      <c r="I894" s="146" t="s">
        <v>5059</v>
      </c>
      <c r="J894" s="146" t="s">
        <v>5332</v>
      </c>
    </row>
    <row r="895" spans="1:10" ht="30" x14ac:dyDescent="0.25">
      <c r="A895" s="148" t="s">
        <v>5875</v>
      </c>
      <c r="B895" s="146" t="s">
        <v>5890</v>
      </c>
      <c r="C895" s="146" t="s">
        <v>1061</v>
      </c>
      <c r="D895" s="146" t="s">
        <v>18</v>
      </c>
      <c r="E895" s="146">
        <v>400</v>
      </c>
      <c r="F895" s="147">
        <v>3.84</v>
      </c>
      <c r="G895" s="147">
        <v>1536</v>
      </c>
      <c r="H895" s="146" t="s">
        <v>396</v>
      </c>
      <c r="I895" s="146" t="s">
        <v>5059</v>
      </c>
      <c r="J895" s="146" t="s">
        <v>5332</v>
      </c>
    </row>
    <row r="896" spans="1:10" ht="30" x14ac:dyDescent="0.25">
      <c r="A896" s="148" t="s">
        <v>5875</v>
      </c>
      <c r="B896" s="146" t="s">
        <v>5891</v>
      </c>
      <c r="C896" s="146" t="s">
        <v>1061</v>
      </c>
      <c r="D896" s="146" t="s">
        <v>18</v>
      </c>
      <c r="E896" s="146">
        <v>600</v>
      </c>
      <c r="F896" s="147">
        <v>8.74</v>
      </c>
      <c r="G896" s="147">
        <v>5244</v>
      </c>
      <c r="H896" s="146" t="s">
        <v>396</v>
      </c>
      <c r="I896" s="146" t="s">
        <v>5059</v>
      </c>
      <c r="J896" s="146" t="s">
        <v>5332</v>
      </c>
    </row>
    <row r="897" spans="1:10" ht="60" x14ac:dyDescent="0.25">
      <c r="A897" s="148" t="s">
        <v>5875</v>
      </c>
      <c r="B897" s="146" t="s">
        <v>5892</v>
      </c>
      <c r="C897" s="146" t="s">
        <v>1061</v>
      </c>
      <c r="D897" s="146" t="s">
        <v>11</v>
      </c>
      <c r="E897" s="146">
        <v>50</v>
      </c>
      <c r="F897" s="147">
        <v>146.28</v>
      </c>
      <c r="G897" s="147">
        <v>7314</v>
      </c>
      <c r="H897" s="146" t="s">
        <v>396</v>
      </c>
      <c r="I897" s="146" t="s">
        <v>5059</v>
      </c>
      <c r="J897" s="146" t="s">
        <v>5332</v>
      </c>
    </row>
    <row r="898" spans="1:10" ht="45" x14ac:dyDescent="0.25">
      <c r="A898" s="148" t="s">
        <v>5875</v>
      </c>
      <c r="B898" s="146" t="s">
        <v>5893</v>
      </c>
      <c r="C898" s="146" t="s">
        <v>1061</v>
      </c>
      <c r="D898" s="146" t="s">
        <v>11</v>
      </c>
      <c r="E898" s="146">
        <v>50</v>
      </c>
      <c r="F898" s="147">
        <v>5.5</v>
      </c>
      <c r="G898" s="147">
        <v>275</v>
      </c>
      <c r="H898" s="146" t="s">
        <v>396</v>
      </c>
      <c r="I898" s="146" t="s">
        <v>5059</v>
      </c>
      <c r="J898" s="146" t="s">
        <v>5332</v>
      </c>
    </row>
    <row r="899" spans="1:10" ht="60" x14ac:dyDescent="0.25">
      <c r="A899" s="148" t="s">
        <v>5875</v>
      </c>
      <c r="B899" s="146" t="s">
        <v>5894</v>
      </c>
      <c r="C899" s="146" t="s">
        <v>1061</v>
      </c>
      <c r="D899" s="146" t="s">
        <v>11</v>
      </c>
      <c r="E899" s="146">
        <v>50</v>
      </c>
      <c r="F899" s="147">
        <v>22.63</v>
      </c>
      <c r="G899" s="147">
        <v>1131.5</v>
      </c>
      <c r="H899" s="146" t="s">
        <v>396</v>
      </c>
      <c r="I899" s="146" t="s">
        <v>5059</v>
      </c>
      <c r="J899" s="146" t="s">
        <v>5332</v>
      </c>
    </row>
    <row r="900" spans="1:10" ht="60" x14ac:dyDescent="0.25">
      <c r="A900" s="148" t="s">
        <v>5875</v>
      </c>
      <c r="B900" s="146" t="s">
        <v>5895</v>
      </c>
      <c r="C900" s="146" t="s">
        <v>1061</v>
      </c>
      <c r="D900" s="146" t="s">
        <v>11</v>
      </c>
      <c r="E900" s="146">
        <v>50</v>
      </c>
      <c r="F900" s="147">
        <v>31.25</v>
      </c>
      <c r="G900" s="147">
        <v>1562.5</v>
      </c>
      <c r="H900" s="146" t="s">
        <v>396</v>
      </c>
      <c r="I900" s="146" t="s">
        <v>5059</v>
      </c>
      <c r="J900" s="146" t="s">
        <v>5332</v>
      </c>
    </row>
    <row r="901" spans="1:10" ht="30" x14ac:dyDescent="0.25">
      <c r="A901" s="148" t="s">
        <v>5875</v>
      </c>
      <c r="B901" s="146" t="s">
        <v>5896</v>
      </c>
      <c r="C901" s="146" t="s">
        <v>1061</v>
      </c>
      <c r="D901" s="146" t="s">
        <v>11</v>
      </c>
      <c r="E901" s="146">
        <v>50</v>
      </c>
      <c r="F901" s="147">
        <v>13.61</v>
      </c>
      <c r="G901" s="147">
        <v>680.5</v>
      </c>
      <c r="H901" s="146" t="s">
        <v>396</v>
      </c>
      <c r="I901" s="146" t="s">
        <v>5059</v>
      </c>
      <c r="J901" s="146" t="s">
        <v>5332</v>
      </c>
    </row>
    <row r="902" spans="1:10" ht="30" x14ac:dyDescent="0.25">
      <c r="A902" s="148" t="s">
        <v>5875</v>
      </c>
      <c r="B902" s="146" t="s">
        <v>5897</v>
      </c>
      <c r="C902" s="146" t="s">
        <v>1061</v>
      </c>
      <c r="D902" s="146" t="s">
        <v>11</v>
      </c>
      <c r="E902" s="146">
        <v>50</v>
      </c>
      <c r="F902" s="147">
        <v>3.4</v>
      </c>
      <c r="G902" s="147">
        <v>170</v>
      </c>
      <c r="H902" s="146" t="s">
        <v>396</v>
      </c>
      <c r="I902" s="146" t="s">
        <v>5059</v>
      </c>
      <c r="J902" s="146" t="s">
        <v>5332</v>
      </c>
    </row>
    <row r="903" spans="1:10" ht="45" x14ac:dyDescent="0.25">
      <c r="A903" s="148" t="s">
        <v>5875</v>
      </c>
      <c r="B903" s="146" t="s">
        <v>5898</v>
      </c>
      <c r="C903" s="146" t="s">
        <v>1061</v>
      </c>
      <c r="D903" s="146" t="s">
        <v>11</v>
      </c>
      <c r="E903" s="146">
        <v>50</v>
      </c>
      <c r="F903" s="147">
        <v>7.1</v>
      </c>
      <c r="G903" s="147">
        <v>355</v>
      </c>
      <c r="H903" s="146" t="s">
        <v>396</v>
      </c>
      <c r="I903" s="146" t="s">
        <v>5059</v>
      </c>
      <c r="J903" s="146" t="s">
        <v>5332</v>
      </c>
    </row>
    <row r="904" spans="1:10" ht="45" x14ac:dyDescent="0.25">
      <c r="A904" s="148" t="s">
        <v>5875</v>
      </c>
      <c r="B904" s="146" t="s">
        <v>5899</v>
      </c>
      <c r="C904" s="146" t="s">
        <v>1061</v>
      </c>
      <c r="D904" s="146" t="s">
        <v>11</v>
      </c>
      <c r="E904" s="146">
        <v>100</v>
      </c>
      <c r="F904" s="147">
        <v>4.0199999999999996</v>
      </c>
      <c r="G904" s="147">
        <v>402</v>
      </c>
      <c r="H904" s="146" t="s">
        <v>396</v>
      </c>
      <c r="I904" s="146" t="s">
        <v>5059</v>
      </c>
      <c r="J904" s="146" t="s">
        <v>5332</v>
      </c>
    </row>
    <row r="905" spans="1:10" ht="60" x14ac:dyDescent="0.25">
      <c r="A905" s="148" t="s">
        <v>5875</v>
      </c>
      <c r="B905" s="146" t="s">
        <v>5900</v>
      </c>
      <c r="C905" s="146" t="s">
        <v>1061</v>
      </c>
      <c r="D905" s="146" t="s">
        <v>11</v>
      </c>
      <c r="E905" s="146">
        <v>100</v>
      </c>
      <c r="F905" s="147">
        <v>7.76</v>
      </c>
      <c r="G905" s="147">
        <v>776</v>
      </c>
      <c r="H905" s="146" t="s">
        <v>396</v>
      </c>
      <c r="I905" s="146" t="s">
        <v>5059</v>
      </c>
      <c r="J905" s="146" t="s">
        <v>5332</v>
      </c>
    </row>
    <row r="906" spans="1:10" ht="30" x14ac:dyDescent="0.25">
      <c r="A906" s="148" t="s">
        <v>5875</v>
      </c>
      <c r="B906" s="146" t="s">
        <v>5901</v>
      </c>
      <c r="C906" s="146" t="s">
        <v>1061</v>
      </c>
      <c r="D906" s="146" t="s">
        <v>11</v>
      </c>
      <c r="E906" s="146">
        <v>10</v>
      </c>
      <c r="F906" s="147">
        <v>17.5</v>
      </c>
      <c r="G906" s="147">
        <v>175</v>
      </c>
      <c r="H906" s="146" t="s">
        <v>396</v>
      </c>
      <c r="I906" s="146" t="s">
        <v>5059</v>
      </c>
      <c r="J906" s="146" t="s">
        <v>5332</v>
      </c>
    </row>
    <row r="907" spans="1:10" ht="105" x14ac:dyDescent="0.25">
      <c r="A907" s="148" t="s">
        <v>5875</v>
      </c>
      <c r="B907" s="146" t="s">
        <v>5902</v>
      </c>
      <c r="C907" s="146" t="s">
        <v>1061</v>
      </c>
      <c r="D907" s="146" t="s">
        <v>11</v>
      </c>
      <c r="E907" s="146">
        <v>800</v>
      </c>
      <c r="F907" s="147">
        <v>5.1100000000000003</v>
      </c>
      <c r="G907" s="147">
        <v>4088</v>
      </c>
      <c r="H907" s="146" t="s">
        <v>396</v>
      </c>
      <c r="I907" s="146" t="s">
        <v>5059</v>
      </c>
      <c r="J907" s="146" t="s">
        <v>5332</v>
      </c>
    </row>
    <row r="908" spans="1:10" ht="45" x14ac:dyDescent="0.25">
      <c r="A908" s="148" t="s">
        <v>5875</v>
      </c>
      <c r="B908" s="146" t="s">
        <v>5903</v>
      </c>
      <c r="C908" s="146" t="s">
        <v>1061</v>
      </c>
      <c r="D908" s="146" t="s">
        <v>11</v>
      </c>
      <c r="E908" s="146">
        <v>50</v>
      </c>
      <c r="F908" s="147">
        <v>7.5</v>
      </c>
      <c r="G908" s="147">
        <v>375</v>
      </c>
      <c r="H908" s="146" t="s">
        <v>396</v>
      </c>
      <c r="I908" s="146" t="s">
        <v>5059</v>
      </c>
      <c r="J908" s="146" t="s">
        <v>5332</v>
      </c>
    </row>
    <row r="909" spans="1:10" ht="75" x14ac:dyDescent="0.25">
      <c r="A909" s="148" t="s">
        <v>5875</v>
      </c>
      <c r="B909" s="146" t="s">
        <v>5904</v>
      </c>
      <c r="C909" s="146" t="s">
        <v>1061</v>
      </c>
      <c r="D909" s="146" t="s">
        <v>11</v>
      </c>
      <c r="E909" s="146">
        <v>200</v>
      </c>
      <c r="F909" s="147">
        <v>10.07</v>
      </c>
      <c r="G909" s="147">
        <v>2014</v>
      </c>
      <c r="H909" s="146" t="s">
        <v>396</v>
      </c>
      <c r="I909" s="146" t="s">
        <v>5059</v>
      </c>
      <c r="J909" s="146" t="s">
        <v>5332</v>
      </c>
    </row>
    <row r="910" spans="1:10" ht="45" x14ac:dyDescent="0.25">
      <c r="A910" s="148" t="s">
        <v>5875</v>
      </c>
      <c r="B910" s="146" t="s">
        <v>5905</v>
      </c>
      <c r="C910" s="146" t="s">
        <v>1061</v>
      </c>
      <c r="D910" s="146" t="s">
        <v>11</v>
      </c>
      <c r="E910" s="146">
        <v>100</v>
      </c>
      <c r="F910" s="147">
        <v>25.5</v>
      </c>
      <c r="G910" s="147">
        <v>2550</v>
      </c>
      <c r="H910" s="146" t="s">
        <v>396</v>
      </c>
      <c r="I910" s="146" t="s">
        <v>5059</v>
      </c>
      <c r="J910" s="146" t="s">
        <v>5332</v>
      </c>
    </row>
    <row r="911" spans="1:10" ht="30" x14ac:dyDescent="0.25">
      <c r="A911" s="148" t="s">
        <v>5875</v>
      </c>
      <c r="B911" s="146" t="s">
        <v>5906</v>
      </c>
      <c r="C911" s="146" t="s">
        <v>1061</v>
      </c>
      <c r="D911" s="146" t="s">
        <v>11</v>
      </c>
      <c r="E911" s="146">
        <v>50</v>
      </c>
      <c r="F911" s="147">
        <v>1.98</v>
      </c>
      <c r="G911" s="147">
        <v>99</v>
      </c>
      <c r="H911" s="146" t="s">
        <v>396</v>
      </c>
      <c r="I911" s="146" t="s">
        <v>5059</v>
      </c>
      <c r="J911" s="146" t="s">
        <v>5332</v>
      </c>
    </row>
    <row r="912" spans="1:10" ht="30" x14ac:dyDescent="0.25">
      <c r="A912" s="148" t="s">
        <v>5875</v>
      </c>
      <c r="B912" s="146" t="s">
        <v>5907</v>
      </c>
      <c r="C912" s="146" t="s">
        <v>1061</v>
      </c>
      <c r="D912" s="146" t="s">
        <v>11</v>
      </c>
      <c r="E912" s="146">
        <v>50</v>
      </c>
      <c r="F912" s="147">
        <v>2.12</v>
      </c>
      <c r="G912" s="147">
        <v>106</v>
      </c>
      <c r="H912" s="146" t="s">
        <v>396</v>
      </c>
      <c r="I912" s="146" t="s">
        <v>5059</v>
      </c>
      <c r="J912" s="146" t="s">
        <v>5332</v>
      </c>
    </row>
    <row r="913" spans="1:10" ht="30" x14ac:dyDescent="0.25">
      <c r="A913" s="148" t="s">
        <v>5875</v>
      </c>
      <c r="B913" s="146" t="s">
        <v>5908</v>
      </c>
      <c r="C913" s="146" t="s">
        <v>1061</v>
      </c>
      <c r="D913" s="146" t="s">
        <v>11</v>
      </c>
      <c r="E913" s="146">
        <v>50</v>
      </c>
      <c r="F913" s="147">
        <v>7.6</v>
      </c>
      <c r="G913" s="147">
        <v>380</v>
      </c>
      <c r="H913" s="146" t="s">
        <v>396</v>
      </c>
      <c r="I913" s="146" t="s">
        <v>5059</v>
      </c>
      <c r="J913" s="146" t="s">
        <v>5332</v>
      </c>
    </row>
    <row r="914" spans="1:10" ht="30" x14ac:dyDescent="0.25">
      <c r="A914" s="148" t="s">
        <v>5875</v>
      </c>
      <c r="B914" s="146" t="s">
        <v>5909</v>
      </c>
      <c r="C914" s="146" t="s">
        <v>1061</v>
      </c>
      <c r="D914" s="146" t="s">
        <v>11</v>
      </c>
      <c r="E914" s="146">
        <v>50</v>
      </c>
      <c r="F914" s="147">
        <v>7.6</v>
      </c>
      <c r="G914" s="147">
        <v>380</v>
      </c>
      <c r="H914" s="146" t="s">
        <v>396</v>
      </c>
      <c r="I914" s="146" t="s">
        <v>5059</v>
      </c>
      <c r="J914" s="146" t="s">
        <v>5332</v>
      </c>
    </row>
    <row r="915" spans="1:10" ht="30" x14ac:dyDescent="0.25">
      <c r="A915" s="148" t="s">
        <v>5875</v>
      </c>
      <c r="B915" s="146" t="s">
        <v>5910</v>
      </c>
      <c r="C915" s="146" t="s">
        <v>1061</v>
      </c>
      <c r="D915" s="146" t="s">
        <v>11</v>
      </c>
      <c r="E915" s="146">
        <v>50</v>
      </c>
      <c r="F915" s="147">
        <v>18.2</v>
      </c>
      <c r="G915" s="147">
        <v>910</v>
      </c>
      <c r="H915" s="146" t="s">
        <v>396</v>
      </c>
      <c r="I915" s="146" t="s">
        <v>5059</v>
      </c>
      <c r="J915" s="146" t="s">
        <v>5332</v>
      </c>
    </row>
    <row r="916" spans="1:10" ht="45" x14ac:dyDescent="0.25">
      <c r="A916" s="148" t="s">
        <v>5875</v>
      </c>
      <c r="B916" s="146" t="s">
        <v>5911</v>
      </c>
      <c r="C916" s="146" t="s">
        <v>1061</v>
      </c>
      <c r="D916" s="146" t="s">
        <v>11</v>
      </c>
      <c r="E916" s="146">
        <v>20</v>
      </c>
      <c r="F916" s="147">
        <v>45</v>
      </c>
      <c r="G916" s="147">
        <v>900</v>
      </c>
      <c r="H916" s="146" t="s">
        <v>396</v>
      </c>
      <c r="I916" s="146" t="s">
        <v>5059</v>
      </c>
      <c r="J916" s="146" t="s">
        <v>5332</v>
      </c>
    </row>
    <row r="917" spans="1:10" ht="30" x14ac:dyDescent="0.25">
      <c r="A917" s="148" t="s">
        <v>5875</v>
      </c>
      <c r="B917" s="146" t="s">
        <v>5912</v>
      </c>
      <c r="C917" s="146" t="s">
        <v>1061</v>
      </c>
      <c r="D917" s="146" t="s">
        <v>18</v>
      </c>
      <c r="E917" s="146">
        <v>400</v>
      </c>
      <c r="F917" s="147">
        <v>2.98</v>
      </c>
      <c r="G917" s="147">
        <v>1192</v>
      </c>
      <c r="H917" s="146" t="s">
        <v>396</v>
      </c>
      <c r="I917" s="146" t="s">
        <v>5059</v>
      </c>
      <c r="J917" s="146" t="s">
        <v>5332</v>
      </c>
    </row>
    <row r="918" spans="1:10" ht="45" x14ac:dyDescent="0.25">
      <c r="A918" s="148" t="s">
        <v>5875</v>
      </c>
      <c r="B918" s="146" t="s">
        <v>5913</v>
      </c>
      <c r="C918" s="146" t="s">
        <v>1061</v>
      </c>
      <c r="D918" s="146" t="s">
        <v>18</v>
      </c>
      <c r="E918" s="146">
        <v>400</v>
      </c>
      <c r="F918" s="147">
        <v>2.75</v>
      </c>
      <c r="G918" s="147">
        <v>1100</v>
      </c>
      <c r="H918" s="146" t="s">
        <v>396</v>
      </c>
      <c r="I918" s="146" t="s">
        <v>5059</v>
      </c>
      <c r="J918" s="146" t="s">
        <v>5332</v>
      </c>
    </row>
    <row r="919" spans="1:10" ht="45" x14ac:dyDescent="0.25">
      <c r="A919" s="148" t="s">
        <v>5875</v>
      </c>
      <c r="B919" s="146" t="s">
        <v>5914</v>
      </c>
      <c r="C919" s="146" t="s">
        <v>1061</v>
      </c>
      <c r="D919" s="146" t="s">
        <v>18</v>
      </c>
      <c r="E919" s="146">
        <v>400</v>
      </c>
      <c r="F919" s="147">
        <v>1.79</v>
      </c>
      <c r="G919" s="147">
        <v>716</v>
      </c>
      <c r="H919" s="146" t="s">
        <v>396</v>
      </c>
      <c r="I919" s="146" t="s">
        <v>5059</v>
      </c>
      <c r="J919" s="146" t="s">
        <v>5332</v>
      </c>
    </row>
    <row r="920" spans="1:10" ht="60" x14ac:dyDescent="0.25">
      <c r="A920" s="148" t="s">
        <v>5875</v>
      </c>
      <c r="B920" s="146" t="s">
        <v>5915</v>
      </c>
      <c r="C920" s="146" t="s">
        <v>1061</v>
      </c>
      <c r="D920" s="146" t="s">
        <v>18</v>
      </c>
      <c r="E920" s="146">
        <v>400</v>
      </c>
      <c r="F920" s="147">
        <v>2.2000000000000002</v>
      </c>
      <c r="G920" s="147">
        <v>880</v>
      </c>
      <c r="H920" s="146" t="s">
        <v>396</v>
      </c>
      <c r="I920" s="146" t="s">
        <v>5059</v>
      </c>
      <c r="J920" s="146" t="s">
        <v>5332</v>
      </c>
    </row>
    <row r="921" spans="1:10" ht="30" x14ac:dyDescent="0.25">
      <c r="A921" s="148" t="s">
        <v>5875</v>
      </c>
      <c r="B921" s="146" t="s">
        <v>5916</v>
      </c>
      <c r="C921" s="146" t="s">
        <v>1061</v>
      </c>
      <c r="D921" s="146" t="s">
        <v>18</v>
      </c>
      <c r="E921" s="146">
        <v>400</v>
      </c>
      <c r="F921" s="147">
        <v>4.05</v>
      </c>
      <c r="G921" s="147">
        <v>1620</v>
      </c>
      <c r="H921" s="146" t="s">
        <v>396</v>
      </c>
      <c r="I921" s="146" t="s">
        <v>5059</v>
      </c>
      <c r="J921" s="146" t="s">
        <v>5332</v>
      </c>
    </row>
    <row r="922" spans="1:10" ht="30" x14ac:dyDescent="0.25">
      <c r="A922" s="148" t="s">
        <v>5875</v>
      </c>
      <c r="B922" s="146" t="s">
        <v>5917</v>
      </c>
      <c r="C922" s="146" t="s">
        <v>1061</v>
      </c>
      <c r="D922" s="146" t="s">
        <v>18</v>
      </c>
      <c r="E922" s="146">
        <v>600</v>
      </c>
      <c r="F922" s="147">
        <v>5.65</v>
      </c>
      <c r="G922" s="147">
        <v>3390</v>
      </c>
      <c r="H922" s="146" t="s">
        <v>396</v>
      </c>
      <c r="I922" s="146" t="s">
        <v>5059</v>
      </c>
      <c r="J922" s="146" t="s">
        <v>5332</v>
      </c>
    </row>
    <row r="923" spans="1:10" ht="45" x14ac:dyDescent="0.25">
      <c r="A923" s="148" t="s">
        <v>5875</v>
      </c>
      <c r="B923" s="146" t="s">
        <v>5918</v>
      </c>
      <c r="C923" s="146" t="s">
        <v>1061</v>
      </c>
      <c r="D923" s="146" t="s">
        <v>18</v>
      </c>
      <c r="E923" s="146">
        <v>400</v>
      </c>
      <c r="F923" s="147">
        <v>3.23</v>
      </c>
      <c r="G923" s="147">
        <v>1292</v>
      </c>
      <c r="H923" s="146" t="s">
        <v>396</v>
      </c>
      <c r="I923" s="146" t="s">
        <v>5059</v>
      </c>
      <c r="J923" s="146" t="s">
        <v>5332</v>
      </c>
    </row>
    <row r="924" spans="1:10" ht="30" x14ac:dyDescent="0.25">
      <c r="A924" s="148" t="s">
        <v>5875</v>
      </c>
      <c r="B924" s="146" t="s">
        <v>5919</v>
      </c>
      <c r="C924" s="146" t="s">
        <v>1061</v>
      </c>
      <c r="D924" s="146" t="s">
        <v>11</v>
      </c>
      <c r="E924" s="146">
        <v>200</v>
      </c>
      <c r="F924" s="147">
        <v>12</v>
      </c>
      <c r="G924" s="147">
        <v>2400</v>
      </c>
      <c r="H924" s="146" t="s">
        <v>396</v>
      </c>
      <c r="I924" s="146" t="s">
        <v>5059</v>
      </c>
      <c r="J924" s="146" t="s">
        <v>5332</v>
      </c>
    </row>
    <row r="925" spans="1:10" ht="30" x14ac:dyDescent="0.25">
      <c r="A925" s="148" t="s">
        <v>5875</v>
      </c>
      <c r="B925" s="146" t="s">
        <v>5920</v>
      </c>
      <c r="C925" s="146" t="s">
        <v>1061</v>
      </c>
      <c r="D925" s="146" t="s">
        <v>11</v>
      </c>
      <c r="E925" s="146">
        <v>50</v>
      </c>
      <c r="F925" s="147">
        <v>12.8</v>
      </c>
      <c r="G925" s="147">
        <v>640</v>
      </c>
      <c r="H925" s="146" t="s">
        <v>396</v>
      </c>
      <c r="I925" s="146" t="s">
        <v>5059</v>
      </c>
      <c r="J925" s="146" t="s">
        <v>5332</v>
      </c>
    </row>
    <row r="926" spans="1:10" ht="30" x14ac:dyDescent="0.25">
      <c r="A926" s="148" t="s">
        <v>5875</v>
      </c>
      <c r="B926" s="146" t="s">
        <v>5921</v>
      </c>
      <c r="C926" s="146" t="s">
        <v>1061</v>
      </c>
      <c r="D926" s="146" t="s">
        <v>11</v>
      </c>
      <c r="E926" s="146">
        <v>50</v>
      </c>
      <c r="F926" s="147">
        <v>25</v>
      </c>
      <c r="G926" s="147">
        <v>1250</v>
      </c>
      <c r="H926" s="146" t="s">
        <v>396</v>
      </c>
      <c r="I926" s="146" t="s">
        <v>5059</v>
      </c>
      <c r="J926" s="146" t="s">
        <v>5332</v>
      </c>
    </row>
    <row r="927" spans="1:10" ht="45" x14ac:dyDescent="0.25">
      <c r="A927" s="148" t="s">
        <v>5875</v>
      </c>
      <c r="B927" s="146" t="s">
        <v>3153</v>
      </c>
      <c r="C927" s="146" t="s">
        <v>1061</v>
      </c>
      <c r="D927" s="146" t="s">
        <v>11</v>
      </c>
      <c r="E927" s="146">
        <v>50</v>
      </c>
      <c r="F927" s="147">
        <v>13.5</v>
      </c>
      <c r="G927" s="147">
        <v>675</v>
      </c>
      <c r="H927" s="146" t="s">
        <v>396</v>
      </c>
      <c r="I927" s="146" t="s">
        <v>5059</v>
      </c>
      <c r="J927" s="146" t="s">
        <v>5332</v>
      </c>
    </row>
    <row r="928" spans="1:10" ht="30" x14ac:dyDescent="0.25">
      <c r="A928" s="148" t="s">
        <v>5875</v>
      </c>
      <c r="B928" s="146" t="s">
        <v>5922</v>
      </c>
      <c r="C928" s="146" t="s">
        <v>1061</v>
      </c>
      <c r="D928" s="146" t="s">
        <v>11</v>
      </c>
      <c r="E928" s="146">
        <v>100</v>
      </c>
      <c r="F928" s="147">
        <v>7.51</v>
      </c>
      <c r="G928" s="147">
        <v>751</v>
      </c>
      <c r="H928" s="146" t="s">
        <v>396</v>
      </c>
      <c r="I928" s="146" t="s">
        <v>5059</v>
      </c>
      <c r="J928" s="146" t="s">
        <v>5332</v>
      </c>
    </row>
    <row r="929" spans="1:10" ht="30" x14ac:dyDescent="0.25">
      <c r="A929" s="148" t="s">
        <v>5875</v>
      </c>
      <c r="B929" s="146" t="s">
        <v>3154</v>
      </c>
      <c r="C929" s="146" t="s">
        <v>1061</v>
      </c>
      <c r="D929" s="146" t="s">
        <v>11</v>
      </c>
      <c r="E929" s="146">
        <v>100</v>
      </c>
      <c r="F929" s="147">
        <v>11.4</v>
      </c>
      <c r="G929" s="147">
        <v>1140</v>
      </c>
      <c r="H929" s="146" t="s">
        <v>396</v>
      </c>
      <c r="I929" s="146" t="s">
        <v>5059</v>
      </c>
      <c r="J929" s="146" t="s">
        <v>5332</v>
      </c>
    </row>
    <row r="930" spans="1:10" ht="45" x14ac:dyDescent="0.25">
      <c r="A930" s="148" t="s">
        <v>5875</v>
      </c>
      <c r="B930" s="146" t="s">
        <v>3155</v>
      </c>
      <c r="C930" s="146" t="s">
        <v>1061</v>
      </c>
      <c r="D930" s="146" t="s">
        <v>11</v>
      </c>
      <c r="E930" s="146">
        <v>100</v>
      </c>
      <c r="F930" s="147">
        <v>13.85</v>
      </c>
      <c r="G930" s="147">
        <v>1385</v>
      </c>
      <c r="H930" s="146" t="s">
        <v>396</v>
      </c>
      <c r="I930" s="146" t="s">
        <v>5059</v>
      </c>
      <c r="J930" s="146" t="s">
        <v>5332</v>
      </c>
    </row>
    <row r="931" spans="1:10" ht="30" x14ac:dyDescent="0.25">
      <c r="A931" s="148" t="s">
        <v>5875</v>
      </c>
      <c r="B931" s="146" t="s">
        <v>5923</v>
      </c>
      <c r="C931" s="146" t="s">
        <v>1061</v>
      </c>
      <c r="D931" s="146" t="s">
        <v>11</v>
      </c>
      <c r="E931" s="146">
        <v>100</v>
      </c>
      <c r="F931" s="147">
        <v>11.8</v>
      </c>
      <c r="G931" s="147">
        <v>1180</v>
      </c>
      <c r="H931" s="146" t="s">
        <v>396</v>
      </c>
      <c r="I931" s="146" t="s">
        <v>5059</v>
      </c>
      <c r="J931" s="146" t="s">
        <v>5332</v>
      </c>
    </row>
    <row r="932" spans="1:10" ht="45" x14ac:dyDescent="0.25">
      <c r="A932" s="148" t="s">
        <v>5875</v>
      </c>
      <c r="B932" s="146" t="s">
        <v>5924</v>
      </c>
      <c r="C932" s="146" t="s">
        <v>1061</v>
      </c>
      <c r="D932" s="146" t="s">
        <v>11</v>
      </c>
      <c r="E932" s="146">
        <v>50</v>
      </c>
      <c r="F932" s="147">
        <v>6.2</v>
      </c>
      <c r="G932" s="147">
        <v>310</v>
      </c>
      <c r="H932" s="146" t="s">
        <v>396</v>
      </c>
      <c r="I932" s="146" t="s">
        <v>5059</v>
      </c>
      <c r="J932" s="146" t="s">
        <v>5332</v>
      </c>
    </row>
    <row r="933" spans="1:10" ht="30" x14ac:dyDescent="0.25">
      <c r="A933" s="148" t="s">
        <v>5875</v>
      </c>
      <c r="B933" s="146" t="s">
        <v>5925</v>
      </c>
      <c r="C933" s="146" t="s">
        <v>1061</v>
      </c>
      <c r="D933" s="146" t="s">
        <v>11</v>
      </c>
      <c r="E933" s="146">
        <v>50</v>
      </c>
      <c r="F933" s="147">
        <v>5.93</v>
      </c>
      <c r="G933" s="147">
        <v>296.5</v>
      </c>
      <c r="H933" s="146" t="s">
        <v>396</v>
      </c>
      <c r="I933" s="146" t="s">
        <v>5059</v>
      </c>
      <c r="J933" s="146" t="s">
        <v>5332</v>
      </c>
    </row>
    <row r="934" spans="1:10" ht="45" x14ac:dyDescent="0.25">
      <c r="A934" s="148" t="s">
        <v>5875</v>
      </c>
      <c r="B934" s="146" t="s">
        <v>5926</v>
      </c>
      <c r="C934" s="146" t="s">
        <v>1061</v>
      </c>
      <c r="D934" s="146" t="s">
        <v>11</v>
      </c>
      <c r="E934" s="146">
        <v>700</v>
      </c>
      <c r="F934" s="147">
        <v>19.93</v>
      </c>
      <c r="G934" s="147">
        <v>13951</v>
      </c>
      <c r="H934" s="146" t="s">
        <v>396</v>
      </c>
      <c r="I934" s="146" t="s">
        <v>5059</v>
      </c>
      <c r="J934" s="146" t="s">
        <v>5332</v>
      </c>
    </row>
    <row r="935" spans="1:10" ht="45" x14ac:dyDescent="0.25">
      <c r="A935" s="148" t="s">
        <v>5875</v>
      </c>
      <c r="B935" s="146" t="s">
        <v>5927</v>
      </c>
      <c r="C935" s="146" t="s">
        <v>1061</v>
      </c>
      <c r="D935" s="146" t="s">
        <v>11</v>
      </c>
      <c r="E935" s="146">
        <v>50</v>
      </c>
      <c r="F935" s="147">
        <v>14.9</v>
      </c>
      <c r="G935" s="147">
        <v>745</v>
      </c>
      <c r="H935" s="146" t="s">
        <v>396</v>
      </c>
      <c r="I935" s="146" t="s">
        <v>5059</v>
      </c>
      <c r="J935" s="146" t="s">
        <v>5332</v>
      </c>
    </row>
    <row r="936" spans="1:10" ht="45" x14ac:dyDescent="0.25">
      <c r="A936" s="148" t="s">
        <v>5875</v>
      </c>
      <c r="B936" s="146" t="s">
        <v>5928</v>
      </c>
      <c r="C936" s="146" t="s">
        <v>1061</v>
      </c>
      <c r="D936" s="146" t="s">
        <v>11</v>
      </c>
      <c r="E936" s="146">
        <v>600</v>
      </c>
      <c r="F936" s="147">
        <v>20.9</v>
      </c>
      <c r="G936" s="147">
        <v>12540</v>
      </c>
      <c r="H936" s="146" t="s">
        <v>396</v>
      </c>
      <c r="I936" s="146" t="s">
        <v>5059</v>
      </c>
      <c r="J936" s="146" t="s">
        <v>5332</v>
      </c>
    </row>
    <row r="937" spans="1:10" ht="60" x14ac:dyDescent="0.25">
      <c r="A937" s="148" t="s">
        <v>5875</v>
      </c>
      <c r="B937" s="146" t="s">
        <v>5929</v>
      </c>
      <c r="C937" s="146" t="s">
        <v>1061</v>
      </c>
      <c r="D937" s="146" t="s">
        <v>11</v>
      </c>
      <c r="E937" s="146">
        <v>300</v>
      </c>
      <c r="F937" s="147">
        <v>135.5</v>
      </c>
      <c r="G937" s="147">
        <v>40650</v>
      </c>
      <c r="H937" s="146" t="s">
        <v>396</v>
      </c>
      <c r="I937" s="146" t="s">
        <v>5059</v>
      </c>
      <c r="J937" s="146" t="s">
        <v>5332</v>
      </c>
    </row>
    <row r="938" spans="1:10" ht="30" x14ac:dyDescent="0.25">
      <c r="A938" s="148" t="s">
        <v>5875</v>
      </c>
      <c r="B938" s="146" t="s">
        <v>5930</v>
      </c>
      <c r="C938" s="146" t="s">
        <v>1061</v>
      </c>
      <c r="D938" s="146" t="s">
        <v>11</v>
      </c>
      <c r="E938" s="146">
        <v>50</v>
      </c>
      <c r="F938" s="147">
        <v>1.56</v>
      </c>
      <c r="G938" s="147">
        <v>78</v>
      </c>
      <c r="H938" s="146" t="s">
        <v>396</v>
      </c>
      <c r="I938" s="146" t="s">
        <v>5059</v>
      </c>
      <c r="J938" s="146" t="s">
        <v>5332</v>
      </c>
    </row>
    <row r="939" spans="1:10" ht="45" x14ac:dyDescent="0.25">
      <c r="A939" s="148" t="s">
        <v>5875</v>
      </c>
      <c r="B939" s="146" t="s">
        <v>5931</v>
      </c>
      <c r="C939" s="146" t="s">
        <v>1061</v>
      </c>
      <c r="D939" s="146" t="s">
        <v>11</v>
      </c>
      <c r="E939" s="146">
        <v>50</v>
      </c>
      <c r="F939" s="147">
        <v>18.5</v>
      </c>
      <c r="G939" s="147">
        <v>925</v>
      </c>
      <c r="H939" s="146" t="s">
        <v>396</v>
      </c>
      <c r="I939" s="146" t="s">
        <v>5059</v>
      </c>
      <c r="J939" s="146" t="s">
        <v>5332</v>
      </c>
    </row>
    <row r="940" spans="1:10" ht="45" x14ac:dyDescent="0.25">
      <c r="A940" s="148" t="s">
        <v>5875</v>
      </c>
      <c r="B940" s="146" t="s">
        <v>5932</v>
      </c>
      <c r="C940" s="146" t="s">
        <v>1061</v>
      </c>
      <c r="D940" s="146" t="s">
        <v>11</v>
      </c>
      <c r="E940" s="146">
        <v>50</v>
      </c>
      <c r="F940" s="147">
        <v>20.16</v>
      </c>
      <c r="G940" s="147">
        <v>1008</v>
      </c>
      <c r="H940" s="146" t="s">
        <v>396</v>
      </c>
      <c r="I940" s="146" t="s">
        <v>5059</v>
      </c>
      <c r="J940" s="146" t="s">
        <v>5332</v>
      </c>
    </row>
    <row r="941" spans="1:10" ht="90" x14ac:dyDescent="0.25">
      <c r="A941" s="148" t="s">
        <v>5875</v>
      </c>
      <c r="B941" s="146" t="s">
        <v>5933</v>
      </c>
      <c r="C941" s="146" t="s">
        <v>1061</v>
      </c>
      <c r="D941" s="146" t="s">
        <v>11</v>
      </c>
      <c r="E941" s="146">
        <v>800</v>
      </c>
      <c r="F941" s="147">
        <v>12.99</v>
      </c>
      <c r="G941" s="147">
        <v>10392</v>
      </c>
      <c r="H941" s="146" t="s">
        <v>396</v>
      </c>
      <c r="I941" s="146" t="s">
        <v>5059</v>
      </c>
      <c r="J941" s="146" t="s">
        <v>5332</v>
      </c>
    </row>
    <row r="942" spans="1:10" ht="45" x14ac:dyDescent="0.25">
      <c r="A942" s="148" t="s">
        <v>5875</v>
      </c>
      <c r="B942" s="146" t="s">
        <v>5934</v>
      </c>
      <c r="C942" s="146" t="s">
        <v>1061</v>
      </c>
      <c r="D942" s="146" t="s">
        <v>11</v>
      </c>
      <c r="E942" s="146">
        <v>100</v>
      </c>
      <c r="F942" s="147">
        <v>6.75</v>
      </c>
      <c r="G942" s="147">
        <v>675</v>
      </c>
      <c r="H942" s="146" t="s">
        <v>396</v>
      </c>
      <c r="I942" s="146" t="s">
        <v>5059</v>
      </c>
      <c r="J942" s="146" t="s">
        <v>5332</v>
      </c>
    </row>
    <row r="943" spans="1:10" ht="30" x14ac:dyDescent="0.25">
      <c r="A943" s="148" t="s">
        <v>5875</v>
      </c>
      <c r="B943" s="146" t="s">
        <v>5935</v>
      </c>
      <c r="C943" s="146" t="s">
        <v>1061</v>
      </c>
      <c r="D943" s="146" t="s">
        <v>11</v>
      </c>
      <c r="E943" s="146">
        <v>80</v>
      </c>
      <c r="F943" s="147">
        <v>2.4</v>
      </c>
      <c r="G943" s="147">
        <v>192</v>
      </c>
      <c r="H943" s="146" t="s">
        <v>396</v>
      </c>
      <c r="I943" s="146" t="s">
        <v>5059</v>
      </c>
      <c r="J943" s="146" t="s">
        <v>5332</v>
      </c>
    </row>
    <row r="944" spans="1:10" ht="30" x14ac:dyDescent="0.25">
      <c r="A944" s="148" t="s">
        <v>5875</v>
      </c>
      <c r="B944" s="146" t="s">
        <v>5936</v>
      </c>
      <c r="C944" s="146" t="s">
        <v>1061</v>
      </c>
      <c r="D944" s="146" t="s">
        <v>11</v>
      </c>
      <c r="E944" s="146">
        <v>100</v>
      </c>
      <c r="F944" s="147">
        <v>4.96</v>
      </c>
      <c r="G944" s="147">
        <v>496</v>
      </c>
      <c r="H944" s="146" t="s">
        <v>396</v>
      </c>
      <c r="I944" s="146" t="s">
        <v>5059</v>
      </c>
      <c r="J944" s="146" t="s">
        <v>5332</v>
      </c>
    </row>
    <row r="945" spans="1:10" ht="30" x14ac:dyDescent="0.25">
      <c r="A945" s="148" t="s">
        <v>5875</v>
      </c>
      <c r="B945" s="146" t="s">
        <v>5937</v>
      </c>
      <c r="C945" s="146" t="s">
        <v>1061</v>
      </c>
      <c r="D945" s="146" t="s">
        <v>11</v>
      </c>
      <c r="E945" s="146">
        <v>100</v>
      </c>
      <c r="F945" s="147">
        <v>4.4000000000000004</v>
      </c>
      <c r="G945" s="147">
        <v>440</v>
      </c>
      <c r="H945" s="146" t="s">
        <v>396</v>
      </c>
      <c r="I945" s="146" t="s">
        <v>5059</v>
      </c>
      <c r="J945" s="146" t="s">
        <v>5332</v>
      </c>
    </row>
    <row r="946" spans="1:10" ht="60" x14ac:dyDescent="0.25">
      <c r="A946" s="148" t="s">
        <v>5875</v>
      </c>
      <c r="B946" s="146" t="s">
        <v>5938</v>
      </c>
      <c r="C946" s="146" t="s">
        <v>1061</v>
      </c>
      <c r="D946" s="146" t="s">
        <v>11</v>
      </c>
      <c r="E946" s="146">
        <v>30</v>
      </c>
      <c r="F946" s="147">
        <v>900</v>
      </c>
      <c r="G946" s="147">
        <v>27000</v>
      </c>
      <c r="H946" s="146" t="s">
        <v>396</v>
      </c>
      <c r="I946" s="146" t="s">
        <v>5059</v>
      </c>
      <c r="J946" s="146" t="s">
        <v>5332</v>
      </c>
    </row>
    <row r="947" spans="1:10" ht="60" x14ac:dyDescent="0.25">
      <c r="A947" s="148" t="s">
        <v>5875</v>
      </c>
      <c r="B947" s="146" t="s">
        <v>5939</v>
      </c>
      <c r="C947" s="146" t="s">
        <v>1061</v>
      </c>
      <c r="D947" s="146" t="s">
        <v>11</v>
      </c>
      <c r="E947" s="146">
        <v>30</v>
      </c>
      <c r="F947" s="147">
        <v>950</v>
      </c>
      <c r="G947" s="147">
        <v>28500</v>
      </c>
      <c r="H947" s="146" t="s">
        <v>396</v>
      </c>
      <c r="I947" s="146" t="s">
        <v>5059</v>
      </c>
      <c r="J947" s="146" t="s">
        <v>5332</v>
      </c>
    </row>
    <row r="948" spans="1:10" ht="45" x14ac:dyDescent="0.25">
      <c r="A948" s="148" t="s">
        <v>5875</v>
      </c>
      <c r="B948" s="146" t="s">
        <v>5940</v>
      </c>
      <c r="C948" s="146" t="s">
        <v>1061</v>
      </c>
      <c r="D948" s="146" t="s">
        <v>11</v>
      </c>
      <c r="E948" s="146">
        <v>200</v>
      </c>
      <c r="F948" s="147">
        <v>50</v>
      </c>
      <c r="G948" s="147">
        <v>10000</v>
      </c>
      <c r="H948" s="146" t="s">
        <v>396</v>
      </c>
      <c r="I948" s="146" t="s">
        <v>5059</v>
      </c>
      <c r="J948" s="146" t="s">
        <v>5332</v>
      </c>
    </row>
    <row r="949" spans="1:10" ht="45" x14ac:dyDescent="0.25">
      <c r="A949" s="148" t="s">
        <v>5875</v>
      </c>
      <c r="B949" s="146" t="s">
        <v>5941</v>
      </c>
      <c r="C949" s="146" t="s">
        <v>1061</v>
      </c>
      <c r="D949" s="146" t="s">
        <v>11</v>
      </c>
      <c r="E949" s="146">
        <v>30</v>
      </c>
      <c r="F949" s="147">
        <v>30.73</v>
      </c>
      <c r="G949" s="147">
        <v>921.9</v>
      </c>
      <c r="H949" s="146" t="s">
        <v>396</v>
      </c>
      <c r="I949" s="146" t="s">
        <v>5059</v>
      </c>
      <c r="J949" s="146" t="s">
        <v>5332</v>
      </c>
    </row>
    <row r="950" spans="1:10" ht="30" x14ac:dyDescent="0.25">
      <c r="A950" s="148" t="s">
        <v>5875</v>
      </c>
      <c r="B950" s="146" t="s">
        <v>5942</v>
      </c>
      <c r="C950" s="146" t="s">
        <v>1061</v>
      </c>
      <c r="D950" s="146" t="s">
        <v>11</v>
      </c>
      <c r="E950" s="146">
        <v>400</v>
      </c>
      <c r="F950" s="147">
        <v>25.98</v>
      </c>
      <c r="G950" s="147">
        <v>10392</v>
      </c>
      <c r="H950" s="146" t="s">
        <v>396</v>
      </c>
      <c r="I950" s="146" t="s">
        <v>5059</v>
      </c>
      <c r="J950" s="146" t="s">
        <v>5332</v>
      </c>
    </row>
    <row r="951" spans="1:10" ht="45" x14ac:dyDescent="0.25">
      <c r="A951" s="148" t="s">
        <v>5875</v>
      </c>
      <c r="B951" s="146" t="s">
        <v>5943</v>
      </c>
      <c r="C951" s="146" t="s">
        <v>1061</v>
      </c>
      <c r="D951" s="146" t="s">
        <v>11</v>
      </c>
      <c r="E951" s="146">
        <v>200</v>
      </c>
      <c r="F951" s="147">
        <v>3.8</v>
      </c>
      <c r="G951" s="147">
        <v>760</v>
      </c>
      <c r="H951" s="146" t="s">
        <v>396</v>
      </c>
      <c r="I951" s="146" t="s">
        <v>5059</v>
      </c>
      <c r="J951" s="146" t="s">
        <v>5332</v>
      </c>
    </row>
    <row r="952" spans="1:10" ht="60" x14ac:dyDescent="0.25">
      <c r="A952" s="148" t="s">
        <v>5875</v>
      </c>
      <c r="B952" s="146" t="s">
        <v>5944</v>
      </c>
      <c r="C952" s="146" t="s">
        <v>1061</v>
      </c>
      <c r="D952" s="146" t="s">
        <v>11</v>
      </c>
      <c r="E952" s="146">
        <v>150</v>
      </c>
      <c r="F952" s="147">
        <v>1.7</v>
      </c>
      <c r="G952" s="147">
        <v>255</v>
      </c>
      <c r="H952" s="146" t="s">
        <v>396</v>
      </c>
      <c r="I952" s="146" t="s">
        <v>5059</v>
      </c>
      <c r="J952" s="146" t="s">
        <v>5332</v>
      </c>
    </row>
    <row r="953" spans="1:10" ht="30" x14ac:dyDescent="0.25">
      <c r="A953" s="148" t="s">
        <v>5875</v>
      </c>
      <c r="B953" s="146" t="s">
        <v>3207</v>
      </c>
      <c r="C953" s="146" t="s">
        <v>1061</v>
      </c>
      <c r="D953" s="146" t="s">
        <v>11</v>
      </c>
      <c r="E953" s="146">
        <v>100</v>
      </c>
      <c r="F953" s="147">
        <v>9.3800000000000008</v>
      </c>
      <c r="G953" s="147">
        <v>938</v>
      </c>
      <c r="H953" s="146" t="s">
        <v>396</v>
      </c>
      <c r="I953" s="146" t="s">
        <v>5059</v>
      </c>
      <c r="J953" s="146" t="s">
        <v>5332</v>
      </c>
    </row>
    <row r="954" spans="1:10" ht="45" x14ac:dyDescent="0.25">
      <c r="A954" s="148" t="s">
        <v>5875</v>
      </c>
      <c r="B954" s="146" t="s">
        <v>5945</v>
      </c>
      <c r="C954" s="146" t="s">
        <v>1061</v>
      </c>
      <c r="D954" s="146" t="s">
        <v>11</v>
      </c>
      <c r="E954" s="146">
        <v>100</v>
      </c>
      <c r="F954" s="147">
        <v>8.92</v>
      </c>
      <c r="G954" s="147">
        <v>892</v>
      </c>
      <c r="H954" s="146" t="s">
        <v>396</v>
      </c>
      <c r="I954" s="146" t="s">
        <v>5059</v>
      </c>
      <c r="J954" s="146" t="s">
        <v>5332</v>
      </c>
    </row>
    <row r="955" spans="1:10" ht="30" x14ac:dyDescent="0.25">
      <c r="A955" s="148" t="s">
        <v>5875</v>
      </c>
      <c r="B955" s="146" t="s">
        <v>5946</v>
      </c>
      <c r="C955" s="146" t="s">
        <v>1061</v>
      </c>
      <c r="D955" s="146" t="s">
        <v>11</v>
      </c>
      <c r="E955" s="146">
        <v>100</v>
      </c>
      <c r="F955" s="147">
        <v>11.39</v>
      </c>
      <c r="G955" s="147">
        <v>1139</v>
      </c>
      <c r="H955" s="146" t="s">
        <v>396</v>
      </c>
      <c r="I955" s="146" t="s">
        <v>5059</v>
      </c>
      <c r="J955" s="146" t="s">
        <v>5332</v>
      </c>
    </row>
    <row r="956" spans="1:10" ht="30" x14ac:dyDescent="0.25">
      <c r="A956" s="148" t="s">
        <v>5875</v>
      </c>
      <c r="B956" s="146" t="s">
        <v>5947</v>
      </c>
      <c r="C956" s="146" t="s">
        <v>1061</v>
      </c>
      <c r="D956" s="146" t="s">
        <v>11</v>
      </c>
      <c r="E956" s="146">
        <v>100</v>
      </c>
      <c r="F956" s="147">
        <v>12.37</v>
      </c>
      <c r="G956" s="147">
        <v>1237</v>
      </c>
      <c r="H956" s="146" t="s">
        <v>396</v>
      </c>
      <c r="I956" s="146" t="s">
        <v>5059</v>
      </c>
      <c r="J956" s="146" t="s">
        <v>5332</v>
      </c>
    </row>
    <row r="957" spans="1:10" ht="30" x14ac:dyDescent="0.25">
      <c r="A957" s="148" t="s">
        <v>5875</v>
      </c>
      <c r="B957" s="146" t="s">
        <v>5948</v>
      </c>
      <c r="C957" s="146" t="s">
        <v>1061</v>
      </c>
      <c r="D957" s="146" t="s">
        <v>11</v>
      </c>
      <c r="E957" s="146">
        <v>100</v>
      </c>
      <c r="F957" s="147">
        <v>5.3</v>
      </c>
      <c r="G957" s="147">
        <v>530</v>
      </c>
      <c r="H957" s="146" t="s">
        <v>396</v>
      </c>
      <c r="I957" s="146" t="s">
        <v>5059</v>
      </c>
      <c r="J957" s="146" t="s">
        <v>5332</v>
      </c>
    </row>
    <row r="958" spans="1:10" ht="30" x14ac:dyDescent="0.25">
      <c r="A958" s="148" t="s">
        <v>5875</v>
      </c>
      <c r="B958" s="146" t="s">
        <v>5949</v>
      </c>
      <c r="C958" s="146" t="s">
        <v>1061</v>
      </c>
      <c r="D958" s="146" t="s">
        <v>11</v>
      </c>
      <c r="E958" s="146">
        <v>100</v>
      </c>
      <c r="F958" s="147">
        <v>7.19</v>
      </c>
      <c r="G958" s="147">
        <v>719</v>
      </c>
      <c r="H958" s="146" t="s">
        <v>396</v>
      </c>
      <c r="I958" s="146" t="s">
        <v>5059</v>
      </c>
      <c r="J958" s="146" t="s">
        <v>5332</v>
      </c>
    </row>
    <row r="959" spans="1:10" ht="30" x14ac:dyDescent="0.25">
      <c r="A959" s="148" t="s">
        <v>5875</v>
      </c>
      <c r="B959" s="146" t="s">
        <v>5950</v>
      </c>
      <c r="C959" s="146" t="s">
        <v>1061</v>
      </c>
      <c r="D959" s="146" t="s">
        <v>11</v>
      </c>
      <c r="E959" s="146">
        <v>100</v>
      </c>
      <c r="F959" s="147">
        <v>21.82</v>
      </c>
      <c r="G959" s="147">
        <v>2182</v>
      </c>
      <c r="H959" s="146" t="s">
        <v>396</v>
      </c>
      <c r="I959" s="146" t="s">
        <v>5059</v>
      </c>
      <c r="J959" s="146" t="s">
        <v>5332</v>
      </c>
    </row>
    <row r="960" spans="1:10" ht="30" x14ac:dyDescent="0.25">
      <c r="A960" s="148" t="s">
        <v>5875</v>
      </c>
      <c r="B960" s="146" t="s">
        <v>5951</v>
      </c>
      <c r="C960" s="146" t="s">
        <v>1061</v>
      </c>
      <c r="D960" s="146" t="s">
        <v>11</v>
      </c>
      <c r="E960" s="146">
        <v>100</v>
      </c>
      <c r="F960" s="147">
        <v>23.9</v>
      </c>
      <c r="G960" s="147">
        <v>2390</v>
      </c>
      <c r="H960" s="146" t="s">
        <v>396</v>
      </c>
      <c r="I960" s="146" t="s">
        <v>5059</v>
      </c>
      <c r="J960" s="146" t="s">
        <v>5332</v>
      </c>
    </row>
    <row r="961" spans="1:10" ht="60" x14ac:dyDescent="0.25">
      <c r="A961" s="148" t="s">
        <v>5875</v>
      </c>
      <c r="B961" s="146" t="s">
        <v>5952</v>
      </c>
      <c r="C961" s="146" t="s">
        <v>1061</v>
      </c>
      <c r="D961" s="146" t="s">
        <v>11</v>
      </c>
      <c r="E961" s="146">
        <v>2000</v>
      </c>
      <c r="F961" s="147">
        <v>0.5</v>
      </c>
      <c r="G961" s="147">
        <v>1000</v>
      </c>
      <c r="H961" s="146" t="s">
        <v>396</v>
      </c>
      <c r="I961" s="146" t="s">
        <v>5059</v>
      </c>
      <c r="J961" s="146" t="s">
        <v>5332</v>
      </c>
    </row>
    <row r="962" spans="1:10" ht="30" x14ac:dyDescent="0.25">
      <c r="A962" s="148" t="s">
        <v>1061</v>
      </c>
      <c r="B962" s="146" t="s">
        <v>5953</v>
      </c>
      <c r="C962" s="146" t="s">
        <v>1061</v>
      </c>
      <c r="D962" s="146" t="s">
        <v>11</v>
      </c>
      <c r="E962" s="146">
        <v>2</v>
      </c>
      <c r="F962" s="147">
        <v>3359</v>
      </c>
      <c r="G962" s="147">
        <v>6718</v>
      </c>
      <c r="H962" s="150">
        <v>45717</v>
      </c>
      <c r="I962" s="146" t="s">
        <v>5059</v>
      </c>
      <c r="J962" s="146" t="s">
        <v>5332</v>
      </c>
    </row>
    <row r="963" spans="1:10" ht="105" x14ac:dyDescent="0.25">
      <c r="A963" s="148" t="s">
        <v>5967</v>
      </c>
      <c r="B963" s="146" t="s">
        <v>5968</v>
      </c>
      <c r="C963" s="146" t="s">
        <v>5082</v>
      </c>
      <c r="D963" s="146" t="s">
        <v>5969</v>
      </c>
      <c r="E963" s="146">
        <v>1</v>
      </c>
      <c r="F963" s="147">
        <v>25000</v>
      </c>
      <c r="G963" s="147">
        <f>E963*F963</f>
        <v>25000</v>
      </c>
      <c r="H963" s="150">
        <v>45714</v>
      </c>
      <c r="I963" s="146" t="s">
        <v>5059</v>
      </c>
      <c r="J963" s="146" t="s">
        <v>5970</v>
      </c>
    </row>
    <row r="964" spans="1:10" ht="45" x14ac:dyDescent="0.25">
      <c r="A964" s="148" t="s">
        <v>5983</v>
      </c>
      <c r="B964" s="146" t="s">
        <v>5971</v>
      </c>
      <c r="C964" s="146" t="s">
        <v>1061</v>
      </c>
      <c r="D964" s="146" t="s">
        <v>11</v>
      </c>
      <c r="E964" s="146">
        <v>1</v>
      </c>
      <c r="F964" s="147">
        <v>490</v>
      </c>
      <c r="G964" s="147">
        <v>490</v>
      </c>
      <c r="H964" s="150">
        <v>45714</v>
      </c>
      <c r="I964" s="146" t="s">
        <v>5059</v>
      </c>
      <c r="J964" s="146" t="s">
        <v>5983</v>
      </c>
    </row>
    <row r="965" spans="1:10" ht="45" x14ac:dyDescent="0.25">
      <c r="A965" s="148" t="s">
        <v>5983</v>
      </c>
      <c r="B965" s="146" t="s">
        <v>5972</v>
      </c>
      <c r="C965" s="146" t="s">
        <v>1061</v>
      </c>
      <c r="D965" s="146" t="s">
        <v>11</v>
      </c>
      <c r="E965" s="146">
        <v>1</v>
      </c>
      <c r="F965" s="147">
        <v>590</v>
      </c>
      <c r="G965" s="147">
        <v>590</v>
      </c>
      <c r="H965" s="150">
        <v>45714</v>
      </c>
      <c r="I965" s="146" t="s">
        <v>5059</v>
      </c>
      <c r="J965" s="146" t="s">
        <v>5983</v>
      </c>
    </row>
    <row r="966" spans="1:10" ht="45" x14ac:dyDescent="0.25">
      <c r="A966" s="148" t="s">
        <v>5983</v>
      </c>
      <c r="B966" s="146" t="s">
        <v>5973</v>
      </c>
      <c r="C966" s="146" t="s">
        <v>1061</v>
      </c>
      <c r="D966" s="146" t="s">
        <v>11</v>
      </c>
      <c r="E966" s="146">
        <v>1</v>
      </c>
      <c r="F966" s="147">
        <v>350</v>
      </c>
      <c r="G966" s="147">
        <v>350</v>
      </c>
      <c r="H966" s="150">
        <v>45714</v>
      </c>
      <c r="I966" s="146" t="s">
        <v>5059</v>
      </c>
      <c r="J966" s="146" t="s">
        <v>5983</v>
      </c>
    </row>
    <row r="967" spans="1:10" ht="45" x14ac:dyDescent="0.25">
      <c r="A967" s="148" t="s">
        <v>5983</v>
      </c>
      <c r="B967" s="146" t="s">
        <v>5974</v>
      </c>
      <c r="C967" s="146" t="s">
        <v>1061</v>
      </c>
      <c r="D967" s="146" t="s">
        <v>11</v>
      </c>
      <c r="E967" s="146">
        <v>1</v>
      </c>
      <c r="F967" s="147">
        <v>800</v>
      </c>
      <c r="G967" s="147">
        <v>800</v>
      </c>
      <c r="H967" s="150">
        <v>45714</v>
      </c>
      <c r="I967" s="146" t="s">
        <v>5059</v>
      </c>
      <c r="J967" s="146" t="s">
        <v>5983</v>
      </c>
    </row>
    <row r="968" spans="1:10" ht="45" x14ac:dyDescent="0.25">
      <c r="A968" s="148" t="s">
        <v>5983</v>
      </c>
      <c r="B968" s="146" t="s">
        <v>5975</v>
      </c>
      <c r="C968" s="146" t="s">
        <v>1061</v>
      </c>
      <c r="D968" s="146" t="s">
        <v>11</v>
      </c>
      <c r="E968" s="146">
        <v>1</v>
      </c>
      <c r="F968" s="147">
        <v>1500</v>
      </c>
      <c r="G968" s="147">
        <v>1500</v>
      </c>
      <c r="H968" s="150">
        <v>45714</v>
      </c>
      <c r="I968" s="146" t="s">
        <v>5059</v>
      </c>
      <c r="J968" s="146" t="s">
        <v>5983</v>
      </c>
    </row>
    <row r="969" spans="1:10" ht="45" x14ac:dyDescent="0.25">
      <c r="A969" s="148" t="s">
        <v>5983</v>
      </c>
      <c r="B969" s="146" t="s">
        <v>5971</v>
      </c>
      <c r="C969" s="146" t="s">
        <v>1061</v>
      </c>
      <c r="D969" s="146" t="s">
        <v>11</v>
      </c>
      <c r="E969" s="146">
        <v>1</v>
      </c>
      <c r="F969" s="147">
        <v>590</v>
      </c>
      <c r="G969" s="147">
        <v>590</v>
      </c>
      <c r="H969" s="150">
        <v>45714</v>
      </c>
      <c r="I969" s="146" t="s">
        <v>5059</v>
      </c>
      <c r="J969" s="146" t="s">
        <v>5983</v>
      </c>
    </row>
    <row r="970" spans="1:10" ht="45" x14ac:dyDescent="0.25">
      <c r="A970" s="148" t="s">
        <v>5983</v>
      </c>
      <c r="B970" s="146" t="s">
        <v>5976</v>
      </c>
      <c r="C970" s="146" t="s">
        <v>1061</v>
      </c>
      <c r="D970" s="146" t="s">
        <v>11</v>
      </c>
      <c r="E970" s="146">
        <v>2</v>
      </c>
      <c r="F970" s="147">
        <v>3200</v>
      </c>
      <c r="G970" s="147">
        <v>6400</v>
      </c>
      <c r="H970" s="150">
        <v>45714</v>
      </c>
      <c r="I970" s="146" t="s">
        <v>5059</v>
      </c>
      <c r="J970" s="146" t="s">
        <v>5983</v>
      </c>
    </row>
    <row r="971" spans="1:10" ht="45" x14ac:dyDescent="0.25">
      <c r="A971" s="148" t="s">
        <v>5983</v>
      </c>
      <c r="B971" s="146" t="s">
        <v>5977</v>
      </c>
      <c r="C971" s="146" t="s">
        <v>1061</v>
      </c>
      <c r="D971" s="146" t="s">
        <v>11</v>
      </c>
      <c r="E971" s="146">
        <v>1</v>
      </c>
      <c r="F971" s="147">
        <v>1100</v>
      </c>
      <c r="G971" s="147">
        <v>1100</v>
      </c>
      <c r="H971" s="150">
        <v>45714</v>
      </c>
      <c r="I971" s="146" t="s">
        <v>5059</v>
      </c>
      <c r="J971" s="146" t="s">
        <v>5983</v>
      </c>
    </row>
    <row r="972" spans="1:10" ht="45" x14ac:dyDescent="0.25">
      <c r="A972" s="148" t="s">
        <v>5983</v>
      </c>
      <c r="B972" s="146" t="s">
        <v>5978</v>
      </c>
      <c r="C972" s="146" t="s">
        <v>1061</v>
      </c>
      <c r="D972" s="146" t="s">
        <v>11</v>
      </c>
      <c r="E972" s="146">
        <v>1</v>
      </c>
      <c r="F972" s="147">
        <v>990</v>
      </c>
      <c r="G972" s="147">
        <v>990</v>
      </c>
      <c r="H972" s="150">
        <v>45714</v>
      </c>
      <c r="I972" s="146" t="s">
        <v>5059</v>
      </c>
      <c r="J972" s="146" t="s">
        <v>5983</v>
      </c>
    </row>
    <row r="973" spans="1:10" ht="45" x14ac:dyDescent="0.25">
      <c r="A973" s="148" t="s">
        <v>5983</v>
      </c>
      <c r="B973" s="146" t="s">
        <v>5979</v>
      </c>
      <c r="C973" s="146" t="s">
        <v>772</v>
      </c>
      <c r="D973" s="146" t="s">
        <v>5980</v>
      </c>
      <c r="E973" s="146">
        <v>1</v>
      </c>
      <c r="F973" s="147">
        <v>1200</v>
      </c>
      <c r="G973" s="147">
        <v>1200</v>
      </c>
      <c r="H973" s="150">
        <v>45714</v>
      </c>
      <c r="I973" s="146" t="s">
        <v>5059</v>
      </c>
      <c r="J973" s="146" t="s">
        <v>5983</v>
      </c>
    </row>
    <row r="974" spans="1:10" ht="45" x14ac:dyDescent="0.25">
      <c r="A974" s="148" t="s">
        <v>5983</v>
      </c>
      <c r="B974" s="146" t="s">
        <v>5975</v>
      </c>
      <c r="C974" s="146" t="s">
        <v>1061</v>
      </c>
      <c r="D974" s="146" t="s">
        <v>11</v>
      </c>
      <c r="E974" s="146">
        <v>1</v>
      </c>
      <c r="F974" s="147">
        <v>990</v>
      </c>
      <c r="G974" s="147">
        <v>990</v>
      </c>
      <c r="H974" s="150">
        <v>45714</v>
      </c>
      <c r="I974" s="146" t="s">
        <v>5059</v>
      </c>
      <c r="J974" s="146" t="s">
        <v>5983</v>
      </c>
    </row>
    <row r="975" spans="1:10" ht="45" x14ac:dyDescent="0.25">
      <c r="A975" s="148" t="s">
        <v>5983</v>
      </c>
      <c r="B975" s="146" t="s">
        <v>5978</v>
      </c>
      <c r="C975" s="146" t="s">
        <v>1061</v>
      </c>
      <c r="D975" s="146" t="s">
        <v>11</v>
      </c>
      <c r="E975" s="146">
        <v>1</v>
      </c>
      <c r="F975" s="147">
        <v>1100</v>
      </c>
      <c r="G975" s="147">
        <v>1100</v>
      </c>
      <c r="H975" s="150">
        <v>45714</v>
      </c>
      <c r="I975" s="146" t="s">
        <v>5059</v>
      </c>
      <c r="J975" s="146" t="s">
        <v>5983</v>
      </c>
    </row>
    <row r="976" spans="1:10" ht="45" x14ac:dyDescent="0.25">
      <c r="A976" s="148" t="s">
        <v>5983</v>
      </c>
      <c r="B976" s="146" t="s">
        <v>5981</v>
      </c>
      <c r="C976" s="146" t="s">
        <v>1061</v>
      </c>
      <c r="D976" s="146" t="s">
        <v>11</v>
      </c>
      <c r="E976" s="146">
        <v>1</v>
      </c>
      <c r="F976" s="147">
        <v>250</v>
      </c>
      <c r="G976" s="147">
        <v>250</v>
      </c>
      <c r="H976" s="150">
        <v>45714</v>
      </c>
      <c r="I976" s="146" t="s">
        <v>5059</v>
      </c>
      <c r="J976" s="146" t="s">
        <v>5983</v>
      </c>
    </row>
    <row r="977" spans="1:10" ht="45" x14ac:dyDescent="0.25">
      <c r="A977" s="148" t="s">
        <v>5983</v>
      </c>
      <c r="B977" s="146" t="s">
        <v>5982</v>
      </c>
      <c r="C977" s="146" t="s">
        <v>1061</v>
      </c>
      <c r="D977" s="146" t="s">
        <v>11</v>
      </c>
      <c r="E977" s="146">
        <v>1</v>
      </c>
      <c r="F977" s="147">
        <v>690</v>
      </c>
      <c r="G977" s="147">
        <v>690</v>
      </c>
      <c r="H977" s="150">
        <v>45714</v>
      </c>
      <c r="I977" s="146" t="s">
        <v>5059</v>
      </c>
      <c r="J977" s="146" t="s">
        <v>5983</v>
      </c>
    </row>
    <row r="978" spans="1:10" ht="45" x14ac:dyDescent="0.25">
      <c r="A978" s="148" t="s">
        <v>5983</v>
      </c>
      <c r="B978" s="146" t="s">
        <v>5126</v>
      </c>
      <c r="C978" s="146" t="s">
        <v>5984</v>
      </c>
      <c r="D978" s="146" t="s">
        <v>11</v>
      </c>
      <c r="E978" s="146">
        <v>1</v>
      </c>
      <c r="F978" s="147">
        <v>890</v>
      </c>
      <c r="G978" s="147">
        <v>890</v>
      </c>
      <c r="H978" s="150">
        <v>45714</v>
      </c>
      <c r="I978" s="146" t="s">
        <v>5059</v>
      </c>
      <c r="J978" s="146" t="s">
        <v>5983</v>
      </c>
    </row>
    <row r="979" spans="1:10" ht="90" x14ac:dyDescent="0.25">
      <c r="A979" s="148" t="s">
        <v>5319</v>
      </c>
      <c r="B979" s="146" t="s">
        <v>5992</v>
      </c>
      <c r="C979" s="146" t="s">
        <v>1061</v>
      </c>
      <c r="D979" s="146" t="s">
        <v>11</v>
      </c>
      <c r="E979" s="146">
        <v>70</v>
      </c>
      <c r="F979" s="147">
        <v>79.45</v>
      </c>
      <c r="G979" s="147">
        <f>E979*F979</f>
        <v>5561.5</v>
      </c>
      <c r="H979" s="150">
        <v>45721</v>
      </c>
      <c r="I979" s="146" t="s">
        <v>5059</v>
      </c>
      <c r="J979" s="146" t="s">
        <v>5998</v>
      </c>
    </row>
    <row r="980" spans="1:10" ht="90" x14ac:dyDescent="0.25">
      <c r="A980" s="148" t="s">
        <v>5319</v>
      </c>
      <c r="B980" s="146" t="s">
        <v>5993</v>
      </c>
      <c r="C980" s="146" t="s">
        <v>1061</v>
      </c>
      <c r="D980" s="146" t="s">
        <v>11</v>
      </c>
      <c r="E980" s="146">
        <v>40</v>
      </c>
      <c r="F980" s="147">
        <v>34.450000000000003</v>
      </c>
      <c r="G980" s="147">
        <f t="shared" ref="G980:G984" si="5">E980*F980</f>
        <v>1378</v>
      </c>
      <c r="H980" s="150">
        <v>45721</v>
      </c>
      <c r="I980" s="146" t="s">
        <v>5059</v>
      </c>
      <c r="J980" s="146" t="s">
        <v>5998</v>
      </c>
    </row>
    <row r="981" spans="1:10" ht="90" x14ac:dyDescent="0.25">
      <c r="A981" s="148" t="s">
        <v>5319</v>
      </c>
      <c r="B981" s="146" t="s">
        <v>5994</v>
      </c>
      <c r="C981" s="146" t="s">
        <v>1061</v>
      </c>
      <c r="D981" s="146" t="s">
        <v>11</v>
      </c>
      <c r="E981" s="146">
        <v>170</v>
      </c>
      <c r="F981" s="147">
        <v>21.8</v>
      </c>
      <c r="G981" s="147">
        <f t="shared" si="5"/>
        <v>3706</v>
      </c>
      <c r="H981" s="150">
        <v>45721</v>
      </c>
      <c r="I981" s="146" t="s">
        <v>5059</v>
      </c>
      <c r="J981" s="146" t="s">
        <v>5998</v>
      </c>
    </row>
    <row r="982" spans="1:10" ht="90" x14ac:dyDescent="0.25">
      <c r="A982" s="148" t="s">
        <v>5319</v>
      </c>
      <c r="B982" s="146" t="s">
        <v>5995</v>
      </c>
      <c r="C982" s="146" t="s">
        <v>1061</v>
      </c>
      <c r="D982" s="146" t="s">
        <v>11</v>
      </c>
      <c r="E982" s="146">
        <v>45</v>
      </c>
      <c r="F982" s="147">
        <v>40.200000000000003</v>
      </c>
      <c r="G982" s="147">
        <f t="shared" si="5"/>
        <v>1809.0000000000002</v>
      </c>
      <c r="H982" s="150">
        <v>45721</v>
      </c>
      <c r="I982" s="146" t="s">
        <v>5059</v>
      </c>
      <c r="J982" s="146" t="s">
        <v>5998</v>
      </c>
    </row>
    <row r="983" spans="1:10" ht="90" x14ac:dyDescent="0.25">
      <c r="A983" s="148" t="s">
        <v>5319</v>
      </c>
      <c r="B983" s="146" t="s">
        <v>5996</v>
      </c>
      <c r="C983" s="146" t="s">
        <v>1061</v>
      </c>
      <c r="D983" s="146" t="s">
        <v>11</v>
      </c>
      <c r="E983" s="146">
        <v>30</v>
      </c>
      <c r="F983" s="147">
        <v>17.899999999999999</v>
      </c>
      <c r="G983" s="147">
        <f t="shared" si="5"/>
        <v>537</v>
      </c>
      <c r="H983" s="150">
        <v>45721</v>
      </c>
      <c r="I983" s="146" t="s">
        <v>5059</v>
      </c>
      <c r="J983" s="146" t="s">
        <v>5998</v>
      </c>
    </row>
    <row r="984" spans="1:10" ht="90" x14ac:dyDescent="0.25">
      <c r="A984" s="148" t="s">
        <v>5319</v>
      </c>
      <c r="B984" s="146" t="s">
        <v>5997</v>
      </c>
      <c r="C984" s="146" t="s">
        <v>1061</v>
      </c>
      <c r="D984" s="146" t="s">
        <v>11</v>
      </c>
      <c r="E984" s="146">
        <v>100</v>
      </c>
      <c r="F984" s="147">
        <v>30</v>
      </c>
      <c r="G984" s="147">
        <f t="shared" si="5"/>
        <v>3000</v>
      </c>
      <c r="H984" s="150">
        <v>45721</v>
      </c>
      <c r="I984" s="146" t="s">
        <v>5059</v>
      </c>
      <c r="J984" s="146" t="s">
        <v>5998</v>
      </c>
    </row>
  </sheetData>
  <mergeCells count="1">
    <mergeCell ref="A1:J1"/>
  </mergeCells>
  <phoneticPr fontId="3" type="noConversion"/>
  <pageMargins left="0.19685039370078741" right="0.19685039370078741" top="0.39370078740157483" bottom="0.39370078740157483" header="0.19685039370078741" footer="0.19685039370078741"/>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D4D78-E151-4A3F-8391-CB18C60E4F70}">
  <dimension ref="A1:J1190"/>
  <sheetViews>
    <sheetView view="pageLayout" topLeftCell="A1184" zoomScaleNormal="100" workbookViewId="0">
      <selection activeCell="J1190" sqref="J1190"/>
    </sheetView>
  </sheetViews>
  <sheetFormatPr defaultColWidth="19.85546875" defaultRowHeight="12" x14ac:dyDescent="0.2"/>
  <cols>
    <col min="1" max="1" width="18.85546875" style="127" customWidth="1"/>
    <col min="2" max="2" width="22" style="127" customWidth="1"/>
    <col min="3" max="3" width="15.140625" style="13" customWidth="1"/>
    <col min="4" max="4" width="11.42578125" style="13" customWidth="1"/>
    <col min="5" max="5" width="9.85546875" style="13" customWidth="1"/>
    <col min="6" max="6" width="11.140625" style="13" customWidth="1"/>
    <col min="7" max="7" width="11" style="13" customWidth="1"/>
    <col min="8" max="8" width="9.85546875" style="13" customWidth="1"/>
    <col min="9" max="9" width="9.140625" style="13" customWidth="1"/>
    <col min="10" max="10" width="16.85546875" style="13" customWidth="1"/>
    <col min="11" max="16384" width="19.85546875" style="12"/>
  </cols>
  <sheetData>
    <row r="1" spans="1:10" ht="36" customHeight="1" x14ac:dyDescent="0.2">
      <c r="A1" s="155" t="s">
        <v>5265</v>
      </c>
      <c r="B1" s="155"/>
      <c r="C1" s="155"/>
      <c r="D1" s="155"/>
      <c r="E1" s="155"/>
      <c r="F1" s="155"/>
      <c r="G1" s="155"/>
      <c r="H1" s="155"/>
      <c r="I1" s="155"/>
      <c r="J1" s="155"/>
    </row>
    <row r="2" spans="1:10" ht="12.75" thickBot="1" x14ac:dyDescent="0.25"/>
    <row r="3" spans="1:10" ht="49.5" customHeight="1" x14ac:dyDescent="0.2">
      <c r="A3" s="128" t="s">
        <v>0</v>
      </c>
      <c r="B3" s="129" t="s">
        <v>1</v>
      </c>
      <c r="C3" s="105" t="s">
        <v>2</v>
      </c>
      <c r="D3" s="105" t="s">
        <v>3</v>
      </c>
      <c r="E3" s="105" t="s">
        <v>4</v>
      </c>
      <c r="F3" s="105" t="s">
        <v>5</v>
      </c>
      <c r="G3" s="105" t="s">
        <v>6</v>
      </c>
      <c r="H3" s="105" t="s">
        <v>7</v>
      </c>
      <c r="I3" s="105" t="s">
        <v>8</v>
      </c>
      <c r="J3" s="105" t="s">
        <v>9</v>
      </c>
    </row>
    <row r="4" spans="1:10" ht="36" x14ac:dyDescent="0.2">
      <c r="A4" s="78" t="s">
        <v>10</v>
      </c>
      <c r="B4" s="78" t="s">
        <v>3064</v>
      </c>
      <c r="C4" s="81" t="s">
        <v>4200</v>
      </c>
      <c r="D4" s="81" t="s">
        <v>11</v>
      </c>
      <c r="E4" s="81">
        <v>20</v>
      </c>
      <c r="F4" s="130">
        <v>110</v>
      </c>
      <c r="G4" s="100">
        <f>F4*E4</f>
        <v>2200</v>
      </c>
      <c r="H4" s="100" t="s">
        <v>396</v>
      </c>
      <c r="I4" s="81" t="s">
        <v>5059</v>
      </c>
      <c r="J4" s="81" t="s">
        <v>3065</v>
      </c>
    </row>
    <row r="5" spans="1:10" ht="34.5" customHeight="1" x14ac:dyDescent="0.2">
      <c r="A5" s="78" t="s">
        <v>10</v>
      </c>
      <c r="B5" s="78" t="s">
        <v>3066</v>
      </c>
      <c r="C5" s="81" t="s">
        <v>4200</v>
      </c>
      <c r="D5" s="81" t="s">
        <v>11</v>
      </c>
      <c r="E5" s="81">
        <v>3</v>
      </c>
      <c r="F5" s="130">
        <v>198</v>
      </c>
      <c r="G5" s="100">
        <f t="shared" ref="G5:G68" si="0">F5*E5</f>
        <v>594</v>
      </c>
      <c r="H5" s="100" t="s">
        <v>396</v>
      </c>
      <c r="I5" s="81" t="s">
        <v>5059</v>
      </c>
      <c r="J5" s="81" t="s">
        <v>3065</v>
      </c>
    </row>
    <row r="6" spans="1:10" ht="36" x14ac:dyDescent="0.2">
      <c r="A6" s="78" t="s">
        <v>10</v>
      </c>
      <c r="B6" s="78" t="s">
        <v>3067</v>
      </c>
      <c r="C6" s="81" t="s">
        <v>4200</v>
      </c>
      <c r="D6" s="81" t="s">
        <v>11</v>
      </c>
      <c r="E6" s="81">
        <v>3</v>
      </c>
      <c r="F6" s="130">
        <v>40</v>
      </c>
      <c r="G6" s="100">
        <f t="shared" si="0"/>
        <v>120</v>
      </c>
      <c r="H6" s="100" t="s">
        <v>396</v>
      </c>
      <c r="I6" s="81" t="s">
        <v>5059</v>
      </c>
      <c r="J6" s="81" t="s">
        <v>3065</v>
      </c>
    </row>
    <row r="7" spans="1:10" ht="48" x14ac:dyDescent="0.2">
      <c r="A7" s="78" t="s">
        <v>10</v>
      </c>
      <c r="B7" s="78" t="s">
        <v>3068</v>
      </c>
      <c r="C7" s="81" t="s">
        <v>4200</v>
      </c>
      <c r="D7" s="81" t="s">
        <v>11</v>
      </c>
      <c r="E7" s="81">
        <v>3</v>
      </c>
      <c r="F7" s="130">
        <v>120</v>
      </c>
      <c r="G7" s="100">
        <f t="shared" si="0"/>
        <v>360</v>
      </c>
      <c r="H7" s="100" t="s">
        <v>396</v>
      </c>
      <c r="I7" s="81" t="s">
        <v>5059</v>
      </c>
      <c r="J7" s="81" t="s">
        <v>3065</v>
      </c>
    </row>
    <row r="8" spans="1:10" s="133" customFormat="1" ht="36" x14ac:dyDescent="0.2">
      <c r="A8" s="131" t="s">
        <v>10</v>
      </c>
      <c r="B8" s="131" t="s">
        <v>3069</v>
      </c>
      <c r="C8" s="89" t="s">
        <v>4200</v>
      </c>
      <c r="D8" s="89" t="s">
        <v>11</v>
      </c>
      <c r="E8" s="89">
        <v>3</v>
      </c>
      <c r="F8" s="132">
        <v>188</v>
      </c>
      <c r="G8" s="101">
        <f t="shared" si="0"/>
        <v>564</v>
      </c>
      <c r="H8" s="101" t="s">
        <v>396</v>
      </c>
      <c r="I8" s="81" t="s">
        <v>5059</v>
      </c>
      <c r="J8" s="89" t="s">
        <v>3065</v>
      </c>
    </row>
    <row r="9" spans="1:10" ht="36" x14ac:dyDescent="0.2">
      <c r="A9" s="78" t="s">
        <v>3070</v>
      </c>
      <c r="B9" s="78" t="s">
        <v>3071</v>
      </c>
      <c r="C9" s="81" t="s">
        <v>4200</v>
      </c>
      <c r="D9" s="81" t="s">
        <v>11</v>
      </c>
      <c r="E9" s="81">
        <v>5</v>
      </c>
      <c r="F9" s="130">
        <v>2.7</v>
      </c>
      <c r="G9" s="100">
        <f t="shared" si="0"/>
        <v>13.5</v>
      </c>
      <c r="H9" s="100" t="s">
        <v>396</v>
      </c>
      <c r="I9" s="81" t="s">
        <v>5059</v>
      </c>
      <c r="J9" s="81" t="s">
        <v>3065</v>
      </c>
    </row>
    <row r="10" spans="1:10" ht="36" x14ac:dyDescent="0.2">
      <c r="A10" s="78" t="s">
        <v>3070</v>
      </c>
      <c r="B10" s="78" t="s">
        <v>2881</v>
      </c>
      <c r="C10" s="81" t="s">
        <v>4200</v>
      </c>
      <c r="D10" s="81" t="s">
        <v>11</v>
      </c>
      <c r="E10" s="81">
        <v>40</v>
      </c>
      <c r="F10" s="130">
        <v>2.75</v>
      </c>
      <c r="G10" s="100">
        <f t="shared" si="0"/>
        <v>110</v>
      </c>
      <c r="H10" s="100" t="s">
        <v>396</v>
      </c>
      <c r="I10" s="81" t="s">
        <v>5059</v>
      </c>
      <c r="J10" s="81" t="s">
        <v>3065</v>
      </c>
    </row>
    <row r="11" spans="1:10" ht="36" x14ac:dyDescent="0.2">
      <c r="A11" s="78" t="s">
        <v>3070</v>
      </c>
      <c r="B11" s="78" t="s">
        <v>3072</v>
      </c>
      <c r="C11" s="81" t="s">
        <v>4200</v>
      </c>
      <c r="D11" s="81" t="s">
        <v>11</v>
      </c>
      <c r="E11" s="81">
        <v>50</v>
      </c>
      <c r="F11" s="130">
        <v>3.7</v>
      </c>
      <c r="G11" s="100">
        <f t="shared" si="0"/>
        <v>185</v>
      </c>
      <c r="H11" s="100" t="s">
        <v>396</v>
      </c>
      <c r="I11" s="81" t="s">
        <v>5059</v>
      </c>
      <c r="J11" s="81" t="s">
        <v>3065</v>
      </c>
    </row>
    <row r="12" spans="1:10" ht="36" x14ac:dyDescent="0.2">
      <c r="A12" s="78" t="s">
        <v>3070</v>
      </c>
      <c r="B12" s="78" t="s">
        <v>3073</v>
      </c>
      <c r="C12" s="81" t="s">
        <v>4200</v>
      </c>
      <c r="D12" s="81" t="s">
        <v>11</v>
      </c>
      <c r="E12" s="81">
        <v>100</v>
      </c>
      <c r="F12" s="130">
        <v>4.04</v>
      </c>
      <c r="G12" s="100">
        <f t="shared" si="0"/>
        <v>404</v>
      </c>
      <c r="H12" s="100" t="s">
        <v>396</v>
      </c>
      <c r="I12" s="81" t="s">
        <v>5059</v>
      </c>
      <c r="J12" s="81" t="s">
        <v>3065</v>
      </c>
    </row>
    <row r="13" spans="1:10" ht="60" x14ac:dyDescent="0.2">
      <c r="A13" s="78" t="s">
        <v>3070</v>
      </c>
      <c r="B13" s="78" t="s">
        <v>1644</v>
      </c>
      <c r="C13" s="81" t="s">
        <v>4200</v>
      </c>
      <c r="D13" s="81" t="s">
        <v>11</v>
      </c>
      <c r="E13" s="81">
        <v>300</v>
      </c>
      <c r="F13" s="130">
        <v>4.3499999999999996</v>
      </c>
      <c r="G13" s="100">
        <f t="shared" si="0"/>
        <v>1305</v>
      </c>
      <c r="H13" s="100" t="s">
        <v>396</v>
      </c>
      <c r="I13" s="81" t="s">
        <v>5059</v>
      </c>
      <c r="J13" s="81" t="s">
        <v>3065</v>
      </c>
    </row>
    <row r="14" spans="1:10" ht="36" x14ac:dyDescent="0.2">
      <c r="A14" s="78" t="s">
        <v>3070</v>
      </c>
      <c r="B14" s="78" t="s">
        <v>3074</v>
      </c>
      <c r="C14" s="81" t="s">
        <v>4200</v>
      </c>
      <c r="D14" s="81" t="s">
        <v>11</v>
      </c>
      <c r="E14" s="81">
        <v>20</v>
      </c>
      <c r="F14" s="130">
        <v>28</v>
      </c>
      <c r="G14" s="100">
        <f t="shared" si="0"/>
        <v>560</v>
      </c>
      <c r="H14" s="100" t="s">
        <v>396</v>
      </c>
      <c r="I14" s="81" t="s">
        <v>5059</v>
      </c>
      <c r="J14" s="81" t="s">
        <v>3065</v>
      </c>
    </row>
    <row r="15" spans="1:10" ht="36" x14ac:dyDescent="0.2">
      <c r="A15" s="78" t="s">
        <v>3070</v>
      </c>
      <c r="B15" s="78" t="s">
        <v>3075</v>
      </c>
      <c r="C15" s="81" t="s">
        <v>4200</v>
      </c>
      <c r="D15" s="81" t="s">
        <v>11</v>
      </c>
      <c r="E15" s="81">
        <v>10</v>
      </c>
      <c r="F15" s="130">
        <v>105</v>
      </c>
      <c r="G15" s="100">
        <f t="shared" si="0"/>
        <v>1050</v>
      </c>
      <c r="H15" s="100" t="s">
        <v>396</v>
      </c>
      <c r="I15" s="81" t="s">
        <v>5059</v>
      </c>
      <c r="J15" s="81" t="s">
        <v>3065</v>
      </c>
    </row>
    <row r="16" spans="1:10" ht="36" x14ac:dyDescent="0.2">
      <c r="A16" s="78" t="s">
        <v>29</v>
      </c>
      <c r="B16" s="78" t="s">
        <v>231</v>
      </c>
      <c r="C16" s="81" t="s">
        <v>4200</v>
      </c>
      <c r="D16" s="81" t="s">
        <v>11</v>
      </c>
      <c r="E16" s="81">
        <v>30</v>
      </c>
      <c r="F16" s="130">
        <v>19</v>
      </c>
      <c r="G16" s="100">
        <f t="shared" si="0"/>
        <v>570</v>
      </c>
      <c r="H16" s="100" t="s">
        <v>396</v>
      </c>
      <c r="I16" s="81" t="s">
        <v>5059</v>
      </c>
      <c r="J16" s="81" t="s">
        <v>3065</v>
      </c>
    </row>
    <row r="17" spans="1:10" ht="36" x14ac:dyDescent="0.2">
      <c r="A17" s="78" t="s">
        <v>29</v>
      </c>
      <c r="B17" s="78" t="s">
        <v>3076</v>
      </c>
      <c r="C17" s="81" t="s">
        <v>4200</v>
      </c>
      <c r="D17" s="81" t="s">
        <v>11</v>
      </c>
      <c r="E17" s="81">
        <v>30</v>
      </c>
      <c r="F17" s="130">
        <v>18</v>
      </c>
      <c r="G17" s="100">
        <f t="shared" si="0"/>
        <v>540</v>
      </c>
      <c r="H17" s="100" t="s">
        <v>396</v>
      </c>
      <c r="I17" s="81" t="s">
        <v>5059</v>
      </c>
      <c r="J17" s="81" t="s">
        <v>3065</v>
      </c>
    </row>
    <row r="18" spans="1:10" ht="36" x14ac:dyDescent="0.2">
      <c r="A18" s="78" t="s">
        <v>29</v>
      </c>
      <c r="B18" s="78" t="s">
        <v>3077</v>
      </c>
      <c r="C18" s="81" t="s">
        <v>4200</v>
      </c>
      <c r="D18" s="81" t="s">
        <v>11</v>
      </c>
      <c r="E18" s="81">
        <v>30</v>
      </c>
      <c r="F18" s="130">
        <v>3.8</v>
      </c>
      <c r="G18" s="100">
        <f t="shared" si="0"/>
        <v>114</v>
      </c>
      <c r="H18" s="100" t="s">
        <v>396</v>
      </c>
      <c r="I18" s="81" t="s">
        <v>5059</v>
      </c>
      <c r="J18" s="81" t="s">
        <v>3065</v>
      </c>
    </row>
    <row r="19" spans="1:10" ht="36" x14ac:dyDescent="0.2">
      <c r="A19" s="78" t="s">
        <v>29</v>
      </c>
      <c r="B19" s="78" t="s">
        <v>3078</v>
      </c>
      <c r="C19" s="81" t="s">
        <v>4200</v>
      </c>
      <c r="D19" s="81" t="s">
        <v>11</v>
      </c>
      <c r="E19" s="81">
        <v>30</v>
      </c>
      <c r="F19" s="100">
        <v>10.9</v>
      </c>
      <c r="G19" s="100">
        <f t="shared" si="0"/>
        <v>327</v>
      </c>
      <c r="H19" s="100" t="s">
        <v>396</v>
      </c>
      <c r="I19" s="81" t="s">
        <v>5059</v>
      </c>
      <c r="J19" s="81" t="s">
        <v>3065</v>
      </c>
    </row>
    <row r="20" spans="1:10" ht="36" x14ac:dyDescent="0.2">
      <c r="A20" s="78" t="s">
        <v>3079</v>
      </c>
      <c r="B20" s="78" t="s">
        <v>3080</v>
      </c>
      <c r="C20" s="81" t="s">
        <v>4242</v>
      </c>
      <c r="D20" s="81" t="s">
        <v>11</v>
      </c>
      <c r="E20" s="81">
        <v>1</v>
      </c>
      <c r="F20" s="100">
        <v>280</v>
      </c>
      <c r="G20" s="100">
        <f t="shared" si="0"/>
        <v>280</v>
      </c>
      <c r="H20" s="100" t="s">
        <v>396</v>
      </c>
      <c r="I20" s="81" t="s">
        <v>5059</v>
      </c>
      <c r="J20" s="81" t="s">
        <v>3065</v>
      </c>
    </row>
    <row r="21" spans="1:10" ht="36" x14ac:dyDescent="0.2">
      <c r="A21" s="78" t="s">
        <v>3079</v>
      </c>
      <c r="B21" s="78" t="s">
        <v>3081</v>
      </c>
      <c r="C21" s="81" t="s">
        <v>4242</v>
      </c>
      <c r="D21" s="81" t="s">
        <v>11</v>
      </c>
      <c r="E21" s="81">
        <v>12</v>
      </c>
      <c r="F21" s="100">
        <v>280</v>
      </c>
      <c r="G21" s="100">
        <f t="shared" si="0"/>
        <v>3360</v>
      </c>
      <c r="H21" s="100" t="s">
        <v>396</v>
      </c>
      <c r="I21" s="81" t="s">
        <v>5059</v>
      </c>
      <c r="J21" s="81" t="s">
        <v>3065</v>
      </c>
    </row>
    <row r="22" spans="1:10" ht="48" x14ac:dyDescent="0.2">
      <c r="A22" s="78" t="s">
        <v>3079</v>
      </c>
      <c r="B22" s="78" t="s">
        <v>3082</v>
      </c>
      <c r="C22" s="81" t="s">
        <v>4242</v>
      </c>
      <c r="D22" s="81" t="s">
        <v>11</v>
      </c>
      <c r="E22" s="81">
        <v>12</v>
      </c>
      <c r="F22" s="100">
        <v>3331.5</v>
      </c>
      <c r="G22" s="100">
        <f t="shared" si="0"/>
        <v>39978</v>
      </c>
      <c r="H22" s="100" t="s">
        <v>396</v>
      </c>
      <c r="I22" s="81" t="s">
        <v>5059</v>
      </c>
      <c r="J22" s="81" t="s">
        <v>3065</v>
      </c>
    </row>
    <row r="23" spans="1:10" ht="36" x14ac:dyDescent="0.2">
      <c r="A23" s="78" t="s">
        <v>2846</v>
      </c>
      <c r="B23" s="78" t="s">
        <v>270</v>
      </c>
      <c r="C23" s="81" t="s">
        <v>4242</v>
      </c>
      <c r="D23" s="81" t="s">
        <v>11</v>
      </c>
      <c r="E23" s="81">
        <v>10</v>
      </c>
      <c r="F23" s="100">
        <v>500</v>
      </c>
      <c r="G23" s="100">
        <f t="shared" si="0"/>
        <v>5000</v>
      </c>
      <c r="H23" s="100" t="s">
        <v>396</v>
      </c>
      <c r="I23" s="81" t="s">
        <v>5059</v>
      </c>
      <c r="J23" s="81" t="s">
        <v>3065</v>
      </c>
    </row>
    <row r="24" spans="1:10" ht="36" x14ac:dyDescent="0.2">
      <c r="A24" s="78" t="s">
        <v>2846</v>
      </c>
      <c r="B24" s="78" t="s">
        <v>3083</v>
      </c>
      <c r="C24" s="81" t="s">
        <v>4242</v>
      </c>
      <c r="D24" s="81" t="s">
        <v>11</v>
      </c>
      <c r="E24" s="81">
        <v>50</v>
      </c>
      <c r="F24" s="100">
        <v>150</v>
      </c>
      <c r="G24" s="100">
        <f t="shared" si="0"/>
        <v>7500</v>
      </c>
      <c r="H24" s="100" t="s">
        <v>396</v>
      </c>
      <c r="I24" s="81" t="s">
        <v>5059</v>
      </c>
      <c r="J24" s="81" t="s">
        <v>3065</v>
      </c>
    </row>
    <row r="25" spans="1:10" ht="36" x14ac:dyDescent="0.2">
      <c r="A25" s="78" t="s">
        <v>2846</v>
      </c>
      <c r="B25" s="78" t="s">
        <v>3084</v>
      </c>
      <c r="C25" s="81" t="s">
        <v>4242</v>
      </c>
      <c r="D25" s="81" t="s">
        <v>11</v>
      </c>
      <c r="E25" s="81">
        <v>15</v>
      </c>
      <c r="F25" s="100">
        <v>200</v>
      </c>
      <c r="G25" s="100">
        <f t="shared" si="0"/>
        <v>3000</v>
      </c>
      <c r="H25" s="100" t="s">
        <v>396</v>
      </c>
      <c r="I25" s="81" t="s">
        <v>5059</v>
      </c>
      <c r="J25" s="81" t="s">
        <v>3065</v>
      </c>
    </row>
    <row r="26" spans="1:10" ht="36" x14ac:dyDescent="0.2">
      <c r="A26" s="78" t="s">
        <v>2846</v>
      </c>
      <c r="B26" s="78" t="s">
        <v>3085</v>
      </c>
      <c r="C26" s="81" t="s">
        <v>4200</v>
      </c>
      <c r="D26" s="81" t="s">
        <v>17</v>
      </c>
      <c r="E26" s="81">
        <v>20</v>
      </c>
      <c r="F26" s="101">
        <v>1.49</v>
      </c>
      <c r="G26" s="100">
        <f t="shared" si="0"/>
        <v>29.8</v>
      </c>
      <c r="H26" s="100" t="s">
        <v>396</v>
      </c>
      <c r="I26" s="81" t="s">
        <v>5059</v>
      </c>
      <c r="J26" s="81" t="s">
        <v>3065</v>
      </c>
    </row>
    <row r="27" spans="1:10" ht="36" x14ac:dyDescent="0.2">
      <c r="A27" s="78" t="s">
        <v>2846</v>
      </c>
      <c r="B27" s="78" t="s">
        <v>3086</v>
      </c>
      <c r="C27" s="81" t="s">
        <v>4200</v>
      </c>
      <c r="D27" s="81" t="s">
        <v>17</v>
      </c>
      <c r="E27" s="81">
        <v>20</v>
      </c>
      <c r="F27" s="101">
        <v>1.33</v>
      </c>
      <c r="G27" s="100">
        <f t="shared" si="0"/>
        <v>26.6</v>
      </c>
      <c r="H27" s="100" t="s">
        <v>396</v>
      </c>
      <c r="I27" s="81" t="s">
        <v>5059</v>
      </c>
      <c r="J27" s="81" t="s">
        <v>3065</v>
      </c>
    </row>
    <row r="28" spans="1:10" ht="25.5" customHeight="1" x14ac:dyDescent="0.2">
      <c r="A28" s="78" t="s">
        <v>2846</v>
      </c>
      <c r="B28" s="78" t="s">
        <v>3087</v>
      </c>
      <c r="C28" s="81" t="s">
        <v>4200</v>
      </c>
      <c r="D28" s="81" t="s">
        <v>3088</v>
      </c>
      <c r="E28" s="81">
        <v>7</v>
      </c>
      <c r="F28" s="101">
        <v>15.62</v>
      </c>
      <c r="G28" s="100">
        <f t="shared" si="0"/>
        <v>109.33999999999999</v>
      </c>
      <c r="H28" s="100" t="s">
        <v>396</v>
      </c>
      <c r="I28" s="81" t="s">
        <v>5059</v>
      </c>
      <c r="J28" s="81" t="s">
        <v>3065</v>
      </c>
    </row>
    <row r="29" spans="1:10" ht="36" x14ac:dyDescent="0.2">
      <c r="A29" s="78" t="s">
        <v>2846</v>
      </c>
      <c r="B29" s="78" t="s">
        <v>3089</v>
      </c>
      <c r="C29" s="81" t="s">
        <v>4200</v>
      </c>
      <c r="D29" s="81" t="s">
        <v>3090</v>
      </c>
      <c r="E29" s="81">
        <v>2</v>
      </c>
      <c r="F29" s="101">
        <v>1.91</v>
      </c>
      <c r="G29" s="100">
        <f t="shared" si="0"/>
        <v>3.82</v>
      </c>
      <c r="H29" s="100" t="s">
        <v>396</v>
      </c>
      <c r="I29" s="81" t="s">
        <v>5059</v>
      </c>
      <c r="J29" s="81" t="s">
        <v>3065</v>
      </c>
    </row>
    <row r="30" spans="1:10" ht="36" x14ac:dyDescent="0.2">
      <c r="A30" s="78" t="s">
        <v>2846</v>
      </c>
      <c r="B30" s="78" t="s">
        <v>3091</v>
      </c>
      <c r="C30" s="81" t="s">
        <v>4200</v>
      </c>
      <c r="D30" s="81" t="s">
        <v>3092</v>
      </c>
      <c r="E30" s="81">
        <v>2</v>
      </c>
      <c r="F30" s="101">
        <v>16.989999999999998</v>
      </c>
      <c r="G30" s="100">
        <f t="shared" si="0"/>
        <v>33.979999999999997</v>
      </c>
      <c r="H30" s="100" t="s">
        <v>396</v>
      </c>
      <c r="I30" s="81" t="s">
        <v>5059</v>
      </c>
      <c r="J30" s="81" t="s">
        <v>3065</v>
      </c>
    </row>
    <row r="31" spans="1:10" ht="36" x14ac:dyDescent="0.2">
      <c r="A31" s="78" t="s">
        <v>2846</v>
      </c>
      <c r="B31" s="78" t="s">
        <v>3093</v>
      </c>
      <c r="C31" s="81" t="s">
        <v>4200</v>
      </c>
      <c r="D31" s="81" t="s">
        <v>3092</v>
      </c>
      <c r="E31" s="81">
        <v>2</v>
      </c>
      <c r="F31" s="101">
        <v>16.989999999999998</v>
      </c>
      <c r="G31" s="100">
        <f t="shared" si="0"/>
        <v>33.979999999999997</v>
      </c>
      <c r="H31" s="100" t="s">
        <v>396</v>
      </c>
      <c r="I31" s="81" t="s">
        <v>5059</v>
      </c>
      <c r="J31" s="81" t="s">
        <v>3065</v>
      </c>
    </row>
    <row r="32" spans="1:10" ht="36" x14ac:dyDescent="0.2">
      <c r="A32" s="78" t="s">
        <v>2846</v>
      </c>
      <c r="B32" s="78" t="s">
        <v>3094</v>
      </c>
      <c r="C32" s="81" t="s">
        <v>4200</v>
      </c>
      <c r="D32" s="81" t="s">
        <v>3092</v>
      </c>
      <c r="E32" s="81">
        <v>5</v>
      </c>
      <c r="F32" s="101">
        <v>19.399999999999999</v>
      </c>
      <c r="G32" s="100">
        <f t="shared" si="0"/>
        <v>97</v>
      </c>
      <c r="H32" s="100" t="s">
        <v>396</v>
      </c>
      <c r="I32" s="81" t="s">
        <v>5059</v>
      </c>
      <c r="J32" s="81" t="s">
        <v>3065</v>
      </c>
    </row>
    <row r="33" spans="1:10" ht="36" x14ac:dyDescent="0.2">
      <c r="A33" s="78" t="s">
        <v>2846</v>
      </c>
      <c r="B33" s="78" t="s">
        <v>3095</v>
      </c>
      <c r="C33" s="81" t="s">
        <v>4200</v>
      </c>
      <c r="D33" s="81" t="s">
        <v>11</v>
      </c>
      <c r="E33" s="81">
        <v>1</v>
      </c>
      <c r="F33" s="101">
        <v>23.55</v>
      </c>
      <c r="G33" s="100">
        <f t="shared" si="0"/>
        <v>23.55</v>
      </c>
      <c r="H33" s="100" t="s">
        <v>396</v>
      </c>
      <c r="I33" s="81" t="s">
        <v>5059</v>
      </c>
      <c r="J33" s="81" t="s">
        <v>3065</v>
      </c>
    </row>
    <row r="34" spans="1:10" ht="36" x14ac:dyDescent="0.2">
      <c r="A34" s="78" t="s">
        <v>2846</v>
      </c>
      <c r="B34" s="78" t="s">
        <v>3096</v>
      </c>
      <c r="C34" s="81" t="s">
        <v>4200</v>
      </c>
      <c r="D34" s="81" t="s">
        <v>11</v>
      </c>
      <c r="E34" s="81">
        <v>4</v>
      </c>
      <c r="F34" s="101">
        <v>2.54</v>
      </c>
      <c r="G34" s="100">
        <f t="shared" si="0"/>
        <v>10.16</v>
      </c>
      <c r="H34" s="100" t="s">
        <v>396</v>
      </c>
      <c r="I34" s="81" t="s">
        <v>5059</v>
      </c>
      <c r="J34" s="81" t="s">
        <v>3065</v>
      </c>
    </row>
    <row r="35" spans="1:10" ht="36" x14ac:dyDescent="0.2">
      <c r="A35" s="78" t="s">
        <v>2846</v>
      </c>
      <c r="B35" s="78" t="s">
        <v>3097</v>
      </c>
      <c r="C35" s="81" t="s">
        <v>4200</v>
      </c>
      <c r="D35" s="81" t="s">
        <v>11</v>
      </c>
      <c r="E35" s="81">
        <v>1</v>
      </c>
      <c r="F35" s="101">
        <v>25.6</v>
      </c>
      <c r="G35" s="100">
        <f t="shared" si="0"/>
        <v>25.6</v>
      </c>
      <c r="H35" s="100" t="s">
        <v>396</v>
      </c>
      <c r="I35" s="81" t="s">
        <v>5059</v>
      </c>
      <c r="J35" s="81" t="s">
        <v>3065</v>
      </c>
    </row>
    <row r="36" spans="1:10" ht="36" x14ac:dyDescent="0.2">
      <c r="A36" s="78" t="s">
        <v>2846</v>
      </c>
      <c r="B36" s="78" t="s">
        <v>3098</v>
      </c>
      <c r="C36" s="81" t="s">
        <v>4200</v>
      </c>
      <c r="D36" s="81" t="s">
        <v>1911</v>
      </c>
      <c r="E36" s="81">
        <v>2</v>
      </c>
      <c r="F36" s="101">
        <v>197.77</v>
      </c>
      <c r="G36" s="100">
        <f t="shared" si="0"/>
        <v>395.54</v>
      </c>
      <c r="H36" s="100" t="s">
        <v>396</v>
      </c>
      <c r="I36" s="81" t="s">
        <v>5059</v>
      </c>
      <c r="J36" s="81" t="s">
        <v>3065</v>
      </c>
    </row>
    <row r="37" spans="1:10" ht="36" x14ac:dyDescent="0.2">
      <c r="A37" s="78" t="s">
        <v>2846</v>
      </c>
      <c r="B37" s="78" t="s">
        <v>3099</v>
      </c>
      <c r="C37" s="81" t="s">
        <v>4200</v>
      </c>
      <c r="D37" s="81" t="s">
        <v>11</v>
      </c>
      <c r="E37" s="81">
        <v>10</v>
      </c>
      <c r="F37" s="101">
        <v>26.01</v>
      </c>
      <c r="G37" s="100">
        <f t="shared" si="0"/>
        <v>260.10000000000002</v>
      </c>
      <c r="H37" s="100" t="s">
        <v>396</v>
      </c>
      <c r="I37" s="81" t="s">
        <v>5059</v>
      </c>
      <c r="J37" s="81" t="s">
        <v>3065</v>
      </c>
    </row>
    <row r="38" spans="1:10" ht="36" x14ac:dyDescent="0.2">
      <c r="A38" s="78" t="s">
        <v>2846</v>
      </c>
      <c r="B38" s="78" t="s">
        <v>3100</v>
      </c>
      <c r="C38" s="81" t="s">
        <v>4200</v>
      </c>
      <c r="D38" s="81" t="s">
        <v>11</v>
      </c>
      <c r="E38" s="81">
        <v>2</v>
      </c>
      <c r="F38" s="101">
        <v>1.89</v>
      </c>
      <c r="G38" s="100">
        <f t="shared" si="0"/>
        <v>3.78</v>
      </c>
      <c r="H38" s="100" t="s">
        <v>396</v>
      </c>
      <c r="I38" s="81" t="s">
        <v>5059</v>
      </c>
      <c r="J38" s="81" t="s">
        <v>3065</v>
      </c>
    </row>
    <row r="39" spans="1:10" ht="36" x14ac:dyDescent="0.2">
      <c r="A39" s="78" t="s">
        <v>2846</v>
      </c>
      <c r="B39" s="78" t="s">
        <v>3101</v>
      </c>
      <c r="C39" s="81" t="s">
        <v>4200</v>
      </c>
      <c r="D39" s="81" t="s">
        <v>1911</v>
      </c>
      <c r="E39" s="81">
        <v>2</v>
      </c>
      <c r="F39" s="101">
        <v>126.14</v>
      </c>
      <c r="G39" s="100">
        <f t="shared" si="0"/>
        <v>252.28</v>
      </c>
      <c r="H39" s="100" t="s">
        <v>396</v>
      </c>
      <c r="I39" s="81" t="s">
        <v>5059</v>
      </c>
      <c r="J39" s="81" t="s">
        <v>3065</v>
      </c>
    </row>
    <row r="40" spans="1:10" ht="36" x14ac:dyDescent="0.2">
      <c r="A40" s="78" t="s">
        <v>2846</v>
      </c>
      <c r="B40" s="78" t="s">
        <v>3102</v>
      </c>
      <c r="C40" s="81" t="s">
        <v>4200</v>
      </c>
      <c r="D40" s="81" t="s">
        <v>11</v>
      </c>
      <c r="E40" s="81">
        <v>4</v>
      </c>
      <c r="F40" s="101">
        <v>7.99</v>
      </c>
      <c r="G40" s="100">
        <f t="shared" si="0"/>
        <v>31.96</v>
      </c>
      <c r="H40" s="100" t="s">
        <v>396</v>
      </c>
      <c r="I40" s="81" t="s">
        <v>5059</v>
      </c>
      <c r="J40" s="81" t="s">
        <v>3065</v>
      </c>
    </row>
    <row r="41" spans="1:10" ht="36" x14ac:dyDescent="0.2">
      <c r="A41" s="78" t="s">
        <v>2846</v>
      </c>
      <c r="B41" s="78" t="s">
        <v>3103</v>
      </c>
      <c r="C41" s="81" t="s">
        <v>4200</v>
      </c>
      <c r="D41" s="81" t="s">
        <v>11</v>
      </c>
      <c r="E41" s="81">
        <v>2</v>
      </c>
      <c r="F41" s="101">
        <v>4.49</v>
      </c>
      <c r="G41" s="100">
        <f t="shared" si="0"/>
        <v>8.98</v>
      </c>
      <c r="H41" s="100" t="s">
        <v>396</v>
      </c>
      <c r="I41" s="81" t="s">
        <v>5059</v>
      </c>
      <c r="J41" s="81" t="s">
        <v>3065</v>
      </c>
    </row>
    <row r="42" spans="1:10" ht="36" x14ac:dyDescent="0.2">
      <c r="A42" s="78" t="s">
        <v>2846</v>
      </c>
      <c r="B42" s="78" t="s">
        <v>3104</v>
      </c>
      <c r="C42" s="81" t="s">
        <v>4200</v>
      </c>
      <c r="D42" s="81" t="s">
        <v>11</v>
      </c>
      <c r="E42" s="81">
        <v>4</v>
      </c>
      <c r="F42" s="101">
        <v>9.09</v>
      </c>
      <c r="G42" s="100">
        <f t="shared" si="0"/>
        <v>36.36</v>
      </c>
      <c r="H42" s="100" t="s">
        <v>396</v>
      </c>
      <c r="I42" s="81" t="s">
        <v>5059</v>
      </c>
      <c r="J42" s="81" t="s">
        <v>3065</v>
      </c>
    </row>
    <row r="43" spans="1:10" ht="36" x14ac:dyDescent="0.2">
      <c r="A43" s="78" t="s">
        <v>2846</v>
      </c>
      <c r="B43" s="78" t="s">
        <v>3105</v>
      </c>
      <c r="C43" s="81" t="s">
        <v>4200</v>
      </c>
      <c r="D43" s="81" t="s">
        <v>11</v>
      </c>
      <c r="E43" s="81">
        <v>2</v>
      </c>
      <c r="F43" s="101">
        <v>11.99</v>
      </c>
      <c r="G43" s="100">
        <f t="shared" si="0"/>
        <v>23.98</v>
      </c>
      <c r="H43" s="100" t="s">
        <v>396</v>
      </c>
      <c r="I43" s="81" t="s">
        <v>5059</v>
      </c>
      <c r="J43" s="81" t="s">
        <v>3065</v>
      </c>
    </row>
    <row r="44" spans="1:10" ht="36" x14ac:dyDescent="0.2">
      <c r="A44" s="78" t="s">
        <v>2846</v>
      </c>
      <c r="B44" s="78" t="s">
        <v>3106</v>
      </c>
      <c r="C44" s="81" t="s">
        <v>4200</v>
      </c>
      <c r="D44" s="81" t="s">
        <v>11</v>
      </c>
      <c r="E44" s="81">
        <v>4</v>
      </c>
      <c r="F44" s="101">
        <v>10.99</v>
      </c>
      <c r="G44" s="100">
        <f t="shared" si="0"/>
        <v>43.96</v>
      </c>
      <c r="H44" s="100" t="s">
        <v>396</v>
      </c>
      <c r="I44" s="81" t="s">
        <v>5059</v>
      </c>
      <c r="J44" s="81" t="s">
        <v>3065</v>
      </c>
    </row>
    <row r="45" spans="1:10" ht="36" x14ac:dyDescent="0.2">
      <c r="A45" s="78" t="s">
        <v>2846</v>
      </c>
      <c r="B45" s="78" t="s">
        <v>3107</v>
      </c>
      <c r="C45" s="81" t="s">
        <v>4200</v>
      </c>
      <c r="D45" s="81" t="s">
        <v>11</v>
      </c>
      <c r="E45" s="81">
        <v>100</v>
      </c>
      <c r="F45" s="101">
        <v>0.2</v>
      </c>
      <c r="G45" s="100">
        <f t="shared" si="0"/>
        <v>20</v>
      </c>
      <c r="H45" s="100" t="s">
        <v>396</v>
      </c>
      <c r="I45" s="81" t="s">
        <v>5059</v>
      </c>
      <c r="J45" s="81" t="s">
        <v>3065</v>
      </c>
    </row>
    <row r="46" spans="1:10" ht="36" x14ac:dyDescent="0.2">
      <c r="A46" s="78" t="s">
        <v>2846</v>
      </c>
      <c r="B46" s="78" t="s">
        <v>3108</v>
      </c>
      <c r="C46" s="81" t="s">
        <v>4200</v>
      </c>
      <c r="D46" s="81" t="s">
        <v>11</v>
      </c>
      <c r="E46" s="81">
        <v>100</v>
      </c>
      <c r="F46" s="101">
        <v>0.43</v>
      </c>
      <c r="G46" s="100">
        <f t="shared" si="0"/>
        <v>43</v>
      </c>
      <c r="H46" s="100" t="s">
        <v>396</v>
      </c>
      <c r="I46" s="81" t="s">
        <v>5059</v>
      </c>
      <c r="J46" s="81" t="s">
        <v>3065</v>
      </c>
    </row>
    <row r="47" spans="1:10" ht="36" x14ac:dyDescent="0.2">
      <c r="A47" s="78" t="s">
        <v>2846</v>
      </c>
      <c r="B47" s="78" t="s">
        <v>3109</v>
      </c>
      <c r="C47" s="81" t="s">
        <v>4200</v>
      </c>
      <c r="D47" s="81" t="s">
        <v>1868</v>
      </c>
      <c r="E47" s="81">
        <v>50</v>
      </c>
      <c r="F47" s="101">
        <v>7.85</v>
      </c>
      <c r="G47" s="100">
        <f t="shared" si="0"/>
        <v>392.5</v>
      </c>
      <c r="H47" s="100" t="s">
        <v>396</v>
      </c>
      <c r="I47" s="81" t="s">
        <v>5059</v>
      </c>
      <c r="J47" s="81" t="s">
        <v>3065</v>
      </c>
    </row>
    <row r="48" spans="1:10" ht="36" x14ac:dyDescent="0.2">
      <c r="A48" s="78" t="s">
        <v>2846</v>
      </c>
      <c r="B48" s="78" t="s">
        <v>3110</v>
      </c>
      <c r="C48" s="81" t="s">
        <v>4200</v>
      </c>
      <c r="D48" s="81" t="s">
        <v>1868</v>
      </c>
      <c r="E48" s="81">
        <v>50</v>
      </c>
      <c r="F48" s="101">
        <v>8.2899999999999991</v>
      </c>
      <c r="G48" s="100">
        <f t="shared" si="0"/>
        <v>414.49999999999994</v>
      </c>
      <c r="H48" s="100" t="s">
        <v>396</v>
      </c>
      <c r="I48" s="81" t="s">
        <v>5059</v>
      </c>
      <c r="J48" s="81" t="s">
        <v>3065</v>
      </c>
    </row>
    <row r="49" spans="1:10" ht="36" x14ac:dyDescent="0.2">
      <c r="A49" s="78" t="s">
        <v>2846</v>
      </c>
      <c r="B49" s="78" t="s">
        <v>3111</v>
      </c>
      <c r="C49" s="81" t="s">
        <v>4200</v>
      </c>
      <c r="D49" s="81" t="s">
        <v>1868</v>
      </c>
      <c r="E49" s="81">
        <v>50</v>
      </c>
      <c r="F49" s="101">
        <v>9.7799999999999994</v>
      </c>
      <c r="G49" s="100">
        <f t="shared" si="0"/>
        <v>488.99999999999994</v>
      </c>
      <c r="H49" s="100" t="s">
        <v>396</v>
      </c>
      <c r="I49" s="81" t="s">
        <v>5059</v>
      </c>
      <c r="J49" s="81" t="s">
        <v>3065</v>
      </c>
    </row>
    <row r="50" spans="1:10" ht="36" x14ac:dyDescent="0.2">
      <c r="A50" s="78" t="s">
        <v>2846</v>
      </c>
      <c r="B50" s="78" t="s">
        <v>3112</v>
      </c>
      <c r="C50" s="81" t="s">
        <v>4200</v>
      </c>
      <c r="D50" s="81" t="s">
        <v>17</v>
      </c>
      <c r="E50" s="81">
        <v>100</v>
      </c>
      <c r="F50" s="101">
        <v>2.89</v>
      </c>
      <c r="G50" s="100">
        <f t="shared" si="0"/>
        <v>289</v>
      </c>
      <c r="H50" s="100" t="s">
        <v>396</v>
      </c>
      <c r="I50" s="81" t="s">
        <v>5059</v>
      </c>
      <c r="J50" s="81" t="s">
        <v>3065</v>
      </c>
    </row>
    <row r="51" spans="1:10" ht="36" x14ac:dyDescent="0.2">
      <c r="A51" s="78" t="s">
        <v>2846</v>
      </c>
      <c r="B51" s="78" t="s">
        <v>3113</v>
      </c>
      <c r="C51" s="81" t="s">
        <v>4200</v>
      </c>
      <c r="D51" s="81" t="s">
        <v>11</v>
      </c>
      <c r="E51" s="81">
        <v>5</v>
      </c>
      <c r="F51" s="101">
        <v>11.9</v>
      </c>
      <c r="G51" s="100">
        <f t="shared" si="0"/>
        <v>59.5</v>
      </c>
      <c r="H51" s="100" t="s">
        <v>396</v>
      </c>
      <c r="I51" s="81" t="s">
        <v>5059</v>
      </c>
      <c r="J51" s="81" t="s">
        <v>3065</v>
      </c>
    </row>
    <row r="52" spans="1:10" ht="36" x14ac:dyDescent="0.2">
      <c r="A52" s="78" t="s">
        <v>2846</v>
      </c>
      <c r="B52" s="78" t="s">
        <v>3114</v>
      </c>
      <c r="C52" s="81" t="s">
        <v>4200</v>
      </c>
      <c r="D52" s="81" t="s">
        <v>11</v>
      </c>
      <c r="E52" s="81">
        <v>5</v>
      </c>
      <c r="F52" s="101">
        <v>12.99</v>
      </c>
      <c r="G52" s="100">
        <f t="shared" si="0"/>
        <v>64.95</v>
      </c>
      <c r="H52" s="100" t="s">
        <v>396</v>
      </c>
      <c r="I52" s="81" t="s">
        <v>5059</v>
      </c>
      <c r="J52" s="81" t="s">
        <v>3065</v>
      </c>
    </row>
    <row r="53" spans="1:10" ht="36" x14ac:dyDescent="0.2">
      <c r="A53" s="78" t="s">
        <v>2846</v>
      </c>
      <c r="B53" s="78" t="s">
        <v>3115</v>
      </c>
      <c r="C53" s="81" t="s">
        <v>4200</v>
      </c>
      <c r="D53" s="81" t="s">
        <v>11</v>
      </c>
      <c r="E53" s="81">
        <v>5</v>
      </c>
      <c r="F53" s="101">
        <v>16.25</v>
      </c>
      <c r="G53" s="100">
        <f t="shared" si="0"/>
        <v>81.25</v>
      </c>
      <c r="H53" s="100" t="s">
        <v>396</v>
      </c>
      <c r="I53" s="81" t="s">
        <v>5059</v>
      </c>
      <c r="J53" s="81" t="s">
        <v>3065</v>
      </c>
    </row>
    <row r="54" spans="1:10" ht="36" x14ac:dyDescent="0.2">
      <c r="A54" s="78" t="s">
        <v>2846</v>
      </c>
      <c r="B54" s="78" t="s">
        <v>3116</v>
      </c>
      <c r="C54" s="81" t="s">
        <v>4200</v>
      </c>
      <c r="D54" s="81" t="s">
        <v>11</v>
      </c>
      <c r="E54" s="81">
        <v>5</v>
      </c>
      <c r="F54" s="101">
        <v>20.32</v>
      </c>
      <c r="G54" s="100">
        <f t="shared" si="0"/>
        <v>101.6</v>
      </c>
      <c r="H54" s="100" t="s">
        <v>396</v>
      </c>
      <c r="I54" s="81" t="s">
        <v>5059</v>
      </c>
      <c r="J54" s="81" t="s">
        <v>3065</v>
      </c>
    </row>
    <row r="55" spans="1:10" ht="36" x14ac:dyDescent="0.2">
      <c r="A55" s="78" t="s">
        <v>2846</v>
      </c>
      <c r="B55" s="78" t="s">
        <v>3117</v>
      </c>
      <c r="C55" s="81" t="s">
        <v>4200</v>
      </c>
      <c r="D55" s="81" t="s">
        <v>11</v>
      </c>
      <c r="E55" s="81">
        <v>5</v>
      </c>
      <c r="F55" s="101">
        <v>23.99</v>
      </c>
      <c r="G55" s="100">
        <f t="shared" si="0"/>
        <v>119.94999999999999</v>
      </c>
      <c r="H55" s="100" t="s">
        <v>396</v>
      </c>
      <c r="I55" s="81" t="s">
        <v>5059</v>
      </c>
      <c r="J55" s="81" t="s">
        <v>3065</v>
      </c>
    </row>
    <row r="56" spans="1:10" ht="36" x14ac:dyDescent="0.2">
      <c r="A56" s="78" t="s">
        <v>2846</v>
      </c>
      <c r="B56" s="78" t="s">
        <v>3118</v>
      </c>
      <c r="C56" s="81" t="s">
        <v>4200</v>
      </c>
      <c r="D56" s="81" t="s">
        <v>11</v>
      </c>
      <c r="E56" s="81">
        <v>5</v>
      </c>
      <c r="F56" s="101">
        <v>35.909999999999997</v>
      </c>
      <c r="G56" s="100">
        <f t="shared" si="0"/>
        <v>179.54999999999998</v>
      </c>
      <c r="H56" s="100" t="s">
        <v>396</v>
      </c>
      <c r="I56" s="81" t="s">
        <v>5059</v>
      </c>
      <c r="J56" s="81" t="s">
        <v>3065</v>
      </c>
    </row>
    <row r="57" spans="1:10" ht="34.5" customHeight="1" x14ac:dyDescent="0.2">
      <c r="A57" s="78" t="s">
        <v>2846</v>
      </c>
      <c r="B57" s="78" t="s">
        <v>3119</v>
      </c>
      <c r="C57" s="81" t="s">
        <v>4200</v>
      </c>
      <c r="D57" s="81" t="s">
        <v>11</v>
      </c>
      <c r="E57" s="81">
        <v>5</v>
      </c>
      <c r="F57" s="101">
        <v>38</v>
      </c>
      <c r="G57" s="100">
        <f t="shared" si="0"/>
        <v>190</v>
      </c>
      <c r="H57" s="100" t="s">
        <v>396</v>
      </c>
      <c r="I57" s="81" t="s">
        <v>5059</v>
      </c>
      <c r="J57" s="81" t="s">
        <v>3065</v>
      </c>
    </row>
    <row r="58" spans="1:10" ht="36" x14ac:dyDescent="0.2">
      <c r="A58" s="78" t="s">
        <v>2846</v>
      </c>
      <c r="B58" s="78" t="s">
        <v>3120</v>
      </c>
      <c r="C58" s="81" t="s">
        <v>4200</v>
      </c>
      <c r="D58" s="81" t="s">
        <v>11</v>
      </c>
      <c r="E58" s="81">
        <v>3</v>
      </c>
      <c r="F58" s="101">
        <v>68.77</v>
      </c>
      <c r="G58" s="100">
        <f t="shared" si="0"/>
        <v>206.31</v>
      </c>
      <c r="H58" s="100" t="s">
        <v>396</v>
      </c>
      <c r="I58" s="81" t="s">
        <v>5059</v>
      </c>
      <c r="J58" s="81" t="s">
        <v>3065</v>
      </c>
    </row>
    <row r="59" spans="1:10" ht="36" x14ac:dyDescent="0.2">
      <c r="A59" s="78" t="s">
        <v>2846</v>
      </c>
      <c r="B59" s="78" t="s">
        <v>3121</v>
      </c>
      <c r="C59" s="81" t="s">
        <v>4200</v>
      </c>
      <c r="D59" s="81" t="s">
        <v>11</v>
      </c>
      <c r="E59" s="81">
        <v>10</v>
      </c>
      <c r="F59" s="101">
        <v>14.46</v>
      </c>
      <c r="G59" s="100">
        <f t="shared" si="0"/>
        <v>144.60000000000002</v>
      </c>
      <c r="H59" s="100" t="s">
        <v>396</v>
      </c>
      <c r="I59" s="81" t="s">
        <v>5059</v>
      </c>
      <c r="J59" s="81" t="s">
        <v>3065</v>
      </c>
    </row>
    <row r="60" spans="1:10" ht="36" x14ac:dyDescent="0.2">
      <c r="A60" s="78" t="s">
        <v>2846</v>
      </c>
      <c r="B60" s="78" t="s">
        <v>3122</v>
      </c>
      <c r="C60" s="81" t="s">
        <v>4200</v>
      </c>
      <c r="D60" s="81" t="s">
        <v>11</v>
      </c>
      <c r="E60" s="81">
        <v>2</v>
      </c>
      <c r="F60" s="101">
        <v>36.21</v>
      </c>
      <c r="G60" s="100">
        <f t="shared" si="0"/>
        <v>72.42</v>
      </c>
      <c r="H60" s="100" t="s">
        <v>396</v>
      </c>
      <c r="I60" s="81" t="s">
        <v>5059</v>
      </c>
      <c r="J60" s="81" t="s">
        <v>3065</v>
      </c>
    </row>
    <row r="61" spans="1:10" ht="36" x14ac:dyDescent="0.2">
      <c r="A61" s="78" t="s">
        <v>2846</v>
      </c>
      <c r="B61" s="78" t="s">
        <v>3123</v>
      </c>
      <c r="C61" s="81" t="s">
        <v>4200</v>
      </c>
      <c r="D61" s="81" t="s">
        <v>3124</v>
      </c>
      <c r="E61" s="81">
        <v>2</v>
      </c>
      <c r="F61" s="101">
        <v>16.899999999999999</v>
      </c>
      <c r="G61" s="100">
        <f t="shared" si="0"/>
        <v>33.799999999999997</v>
      </c>
      <c r="H61" s="100" t="s">
        <v>396</v>
      </c>
      <c r="I61" s="81" t="s">
        <v>5059</v>
      </c>
      <c r="J61" s="81" t="s">
        <v>3065</v>
      </c>
    </row>
    <row r="62" spans="1:10" ht="36" x14ac:dyDescent="0.2">
      <c r="A62" s="78" t="s">
        <v>2846</v>
      </c>
      <c r="B62" s="78" t="s">
        <v>3125</v>
      </c>
      <c r="C62" s="81" t="s">
        <v>4200</v>
      </c>
      <c r="D62" s="81" t="s">
        <v>11</v>
      </c>
      <c r="E62" s="81">
        <v>10</v>
      </c>
      <c r="F62" s="101">
        <v>11.4</v>
      </c>
      <c r="G62" s="100">
        <f t="shared" si="0"/>
        <v>114</v>
      </c>
      <c r="H62" s="100" t="s">
        <v>396</v>
      </c>
      <c r="I62" s="81" t="s">
        <v>5059</v>
      </c>
      <c r="J62" s="81" t="s">
        <v>3065</v>
      </c>
    </row>
    <row r="63" spans="1:10" ht="36" x14ac:dyDescent="0.2">
      <c r="A63" s="78" t="s">
        <v>2846</v>
      </c>
      <c r="B63" s="78" t="s">
        <v>3126</v>
      </c>
      <c r="C63" s="81" t="s">
        <v>4200</v>
      </c>
      <c r="D63" s="81" t="s">
        <v>11</v>
      </c>
      <c r="E63" s="81">
        <v>2</v>
      </c>
      <c r="F63" s="101">
        <v>46.75</v>
      </c>
      <c r="G63" s="100">
        <f t="shared" si="0"/>
        <v>93.5</v>
      </c>
      <c r="H63" s="100" t="s">
        <v>396</v>
      </c>
      <c r="I63" s="81" t="s">
        <v>5059</v>
      </c>
      <c r="J63" s="81" t="s">
        <v>3065</v>
      </c>
    </row>
    <row r="64" spans="1:10" ht="36" x14ac:dyDescent="0.2">
      <c r="A64" s="78" t="s">
        <v>2846</v>
      </c>
      <c r="B64" s="78" t="s">
        <v>3127</v>
      </c>
      <c r="C64" s="81" t="s">
        <v>4200</v>
      </c>
      <c r="D64" s="81" t="s">
        <v>11</v>
      </c>
      <c r="E64" s="81">
        <v>1</v>
      </c>
      <c r="F64" s="101">
        <v>15.9</v>
      </c>
      <c r="G64" s="100">
        <f t="shared" si="0"/>
        <v>15.9</v>
      </c>
      <c r="H64" s="100" t="s">
        <v>396</v>
      </c>
      <c r="I64" s="81" t="s">
        <v>5059</v>
      </c>
      <c r="J64" s="81" t="s">
        <v>3065</v>
      </c>
    </row>
    <row r="65" spans="1:10" ht="36" x14ac:dyDescent="0.2">
      <c r="A65" s="78" t="s">
        <v>2846</v>
      </c>
      <c r="B65" s="78" t="s">
        <v>3128</v>
      </c>
      <c r="C65" s="81" t="s">
        <v>4200</v>
      </c>
      <c r="D65" s="81" t="s">
        <v>11</v>
      </c>
      <c r="E65" s="81">
        <v>1</v>
      </c>
      <c r="F65" s="101">
        <v>13.9</v>
      </c>
      <c r="G65" s="100">
        <f t="shared" si="0"/>
        <v>13.9</v>
      </c>
      <c r="H65" s="100" t="s">
        <v>396</v>
      </c>
      <c r="I65" s="81" t="s">
        <v>5059</v>
      </c>
      <c r="J65" s="81" t="s">
        <v>3065</v>
      </c>
    </row>
    <row r="66" spans="1:10" ht="36" x14ac:dyDescent="0.2">
      <c r="A66" s="78" t="s">
        <v>2846</v>
      </c>
      <c r="B66" s="78" t="s">
        <v>3129</v>
      </c>
      <c r="C66" s="81" t="s">
        <v>4200</v>
      </c>
      <c r="D66" s="81" t="s">
        <v>11</v>
      </c>
      <c r="E66" s="81">
        <v>2</v>
      </c>
      <c r="F66" s="101">
        <v>38.9</v>
      </c>
      <c r="G66" s="100">
        <f t="shared" si="0"/>
        <v>77.8</v>
      </c>
      <c r="H66" s="100" t="s">
        <v>396</v>
      </c>
      <c r="I66" s="81" t="s">
        <v>5059</v>
      </c>
      <c r="J66" s="81" t="s">
        <v>3065</v>
      </c>
    </row>
    <row r="67" spans="1:10" ht="36" x14ac:dyDescent="0.2">
      <c r="A67" s="78" t="s">
        <v>2846</v>
      </c>
      <c r="B67" s="78" t="s">
        <v>3130</v>
      </c>
      <c r="C67" s="81" t="s">
        <v>4200</v>
      </c>
      <c r="D67" s="81" t="s">
        <v>3124</v>
      </c>
      <c r="E67" s="81">
        <v>4</v>
      </c>
      <c r="F67" s="101">
        <v>47.9</v>
      </c>
      <c r="G67" s="100">
        <f t="shared" si="0"/>
        <v>191.6</v>
      </c>
      <c r="H67" s="100" t="s">
        <v>396</v>
      </c>
      <c r="I67" s="81" t="s">
        <v>5059</v>
      </c>
      <c r="J67" s="81" t="s">
        <v>3065</v>
      </c>
    </row>
    <row r="68" spans="1:10" ht="36" x14ac:dyDescent="0.2">
      <c r="A68" s="78" t="s">
        <v>2846</v>
      </c>
      <c r="B68" s="78" t="s">
        <v>3131</v>
      </c>
      <c r="C68" s="81" t="s">
        <v>4200</v>
      </c>
      <c r="D68" s="81" t="s">
        <v>11</v>
      </c>
      <c r="E68" s="81">
        <v>20</v>
      </c>
      <c r="F68" s="101">
        <v>52.9</v>
      </c>
      <c r="G68" s="100">
        <f t="shared" si="0"/>
        <v>1058</v>
      </c>
      <c r="H68" s="100" t="s">
        <v>396</v>
      </c>
      <c r="I68" s="81" t="s">
        <v>5059</v>
      </c>
      <c r="J68" s="81" t="s">
        <v>3065</v>
      </c>
    </row>
    <row r="69" spans="1:10" ht="36" x14ac:dyDescent="0.2">
      <c r="A69" s="78" t="s">
        <v>2846</v>
      </c>
      <c r="B69" s="78" t="s">
        <v>3132</v>
      </c>
      <c r="C69" s="81" t="s">
        <v>4200</v>
      </c>
      <c r="D69" s="81" t="s">
        <v>11</v>
      </c>
      <c r="E69" s="81">
        <v>2</v>
      </c>
      <c r="F69" s="101">
        <v>18.899999999999999</v>
      </c>
      <c r="G69" s="100">
        <f t="shared" ref="G69:G132" si="1">F69*E69</f>
        <v>37.799999999999997</v>
      </c>
      <c r="H69" s="100" t="s">
        <v>396</v>
      </c>
      <c r="I69" s="81" t="s">
        <v>5059</v>
      </c>
      <c r="J69" s="81" t="s">
        <v>3065</v>
      </c>
    </row>
    <row r="70" spans="1:10" ht="36" x14ac:dyDescent="0.2">
      <c r="A70" s="78" t="s">
        <v>2846</v>
      </c>
      <c r="B70" s="78" t="s">
        <v>3133</v>
      </c>
      <c r="C70" s="81" t="s">
        <v>4200</v>
      </c>
      <c r="D70" s="81" t="s">
        <v>11</v>
      </c>
      <c r="E70" s="81">
        <v>20</v>
      </c>
      <c r="F70" s="101">
        <v>4.43</v>
      </c>
      <c r="G70" s="100">
        <f t="shared" si="1"/>
        <v>88.6</v>
      </c>
      <c r="H70" s="100" t="s">
        <v>396</v>
      </c>
      <c r="I70" s="81" t="s">
        <v>5059</v>
      </c>
      <c r="J70" s="81" t="s">
        <v>3065</v>
      </c>
    </row>
    <row r="71" spans="1:10" ht="84" x14ac:dyDescent="0.2">
      <c r="A71" s="78" t="s">
        <v>2846</v>
      </c>
      <c r="B71" s="78" t="s">
        <v>3134</v>
      </c>
      <c r="C71" s="81" t="s">
        <v>4200</v>
      </c>
      <c r="D71" s="81" t="s">
        <v>11</v>
      </c>
      <c r="E71" s="81">
        <v>2</v>
      </c>
      <c r="F71" s="101">
        <v>94.4</v>
      </c>
      <c r="G71" s="100">
        <f t="shared" si="1"/>
        <v>188.8</v>
      </c>
      <c r="H71" s="100" t="s">
        <v>396</v>
      </c>
      <c r="I71" s="81" t="s">
        <v>5059</v>
      </c>
      <c r="J71" s="81" t="s">
        <v>3065</v>
      </c>
    </row>
    <row r="72" spans="1:10" ht="84" x14ac:dyDescent="0.2">
      <c r="A72" s="78" t="s">
        <v>2846</v>
      </c>
      <c r="B72" s="78" t="s">
        <v>3135</v>
      </c>
      <c r="C72" s="81" t="s">
        <v>4200</v>
      </c>
      <c r="D72" s="81" t="s">
        <v>11</v>
      </c>
      <c r="E72" s="81">
        <v>3</v>
      </c>
      <c r="F72" s="101">
        <v>129.9</v>
      </c>
      <c r="G72" s="100">
        <f t="shared" si="1"/>
        <v>389.70000000000005</v>
      </c>
      <c r="H72" s="100" t="s">
        <v>396</v>
      </c>
      <c r="I72" s="81" t="s">
        <v>5059</v>
      </c>
      <c r="J72" s="81" t="s">
        <v>3065</v>
      </c>
    </row>
    <row r="73" spans="1:10" ht="36" x14ac:dyDescent="0.2">
      <c r="A73" s="78" t="s">
        <v>2846</v>
      </c>
      <c r="B73" s="78" t="s">
        <v>3136</v>
      </c>
      <c r="C73" s="81" t="s">
        <v>4200</v>
      </c>
      <c r="D73" s="81" t="s">
        <v>11</v>
      </c>
      <c r="E73" s="81">
        <v>2</v>
      </c>
      <c r="F73" s="101">
        <v>36.9</v>
      </c>
      <c r="G73" s="100">
        <f t="shared" si="1"/>
        <v>73.8</v>
      </c>
      <c r="H73" s="100" t="s">
        <v>396</v>
      </c>
      <c r="I73" s="81" t="s">
        <v>5059</v>
      </c>
      <c r="J73" s="81" t="s">
        <v>3065</v>
      </c>
    </row>
    <row r="74" spans="1:10" ht="36" customHeight="1" x14ac:dyDescent="0.2">
      <c r="A74" s="78" t="s">
        <v>2846</v>
      </c>
      <c r="B74" s="78" t="s">
        <v>3137</v>
      </c>
      <c r="C74" s="81" t="s">
        <v>4200</v>
      </c>
      <c r="D74" s="81" t="s">
        <v>11</v>
      </c>
      <c r="E74" s="81">
        <v>4</v>
      </c>
      <c r="F74" s="101">
        <v>69.900000000000006</v>
      </c>
      <c r="G74" s="100">
        <f t="shared" si="1"/>
        <v>279.60000000000002</v>
      </c>
      <c r="H74" s="100" t="s">
        <v>396</v>
      </c>
      <c r="I74" s="81" t="s">
        <v>5059</v>
      </c>
      <c r="J74" s="81" t="s">
        <v>3065</v>
      </c>
    </row>
    <row r="75" spans="1:10" ht="36" x14ac:dyDescent="0.2">
      <c r="A75" s="78" t="s">
        <v>2846</v>
      </c>
      <c r="B75" s="78" t="s">
        <v>3138</v>
      </c>
      <c r="C75" s="81" t="s">
        <v>4200</v>
      </c>
      <c r="D75" s="81" t="s">
        <v>11</v>
      </c>
      <c r="E75" s="81">
        <v>4</v>
      </c>
      <c r="F75" s="101">
        <v>39.9</v>
      </c>
      <c r="G75" s="100">
        <f t="shared" si="1"/>
        <v>159.6</v>
      </c>
      <c r="H75" s="100" t="s">
        <v>396</v>
      </c>
      <c r="I75" s="81" t="s">
        <v>5059</v>
      </c>
      <c r="J75" s="81" t="s">
        <v>3065</v>
      </c>
    </row>
    <row r="76" spans="1:10" ht="36" x14ac:dyDescent="0.2">
      <c r="A76" s="78" t="s">
        <v>2846</v>
      </c>
      <c r="B76" s="78" t="s">
        <v>3139</v>
      </c>
      <c r="C76" s="81" t="s">
        <v>4200</v>
      </c>
      <c r="D76" s="81" t="s">
        <v>11</v>
      </c>
      <c r="E76" s="81">
        <v>2</v>
      </c>
      <c r="F76" s="101">
        <v>54.7</v>
      </c>
      <c r="G76" s="100">
        <f t="shared" si="1"/>
        <v>109.4</v>
      </c>
      <c r="H76" s="100" t="s">
        <v>396</v>
      </c>
      <c r="I76" s="81" t="s">
        <v>5059</v>
      </c>
      <c r="J76" s="81" t="s">
        <v>3065</v>
      </c>
    </row>
    <row r="77" spans="1:10" ht="36" x14ac:dyDescent="0.2">
      <c r="A77" s="78" t="s">
        <v>2846</v>
      </c>
      <c r="B77" s="78" t="s">
        <v>3140</v>
      </c>
      <c r="C77" s="81" t="s">
        <v>4200</v>
      </c>
      <c r="D77" s="81" t="s">
        <v>3141</v>
      </c>
      <c r="E77" s="81">
        <v>3</v>
      </c>
      <c r="F77" s="101">
        <v>32.9</v>
      </c>
      <c r="G77" s="100">
        <f t="shared" si="1"/>
        <v>98.699999999999989</v>
      </c>
      <c r="H77" s="100" t="s">
        <v>396</v>
      </c>
      <c r="I77" s="81" t="s">
        <v>5059</v>
      </c>
      <c r="J77" s="81" t="s">
        <v>3065</v>
      </c>
    </row>
    <row r="78" spans="1:10" ht="36" x14ac:dyDescent="0.2">
      <c r="A78" s="78" t="s">
        <v>2846</v>
      </c>
      <c r="B78" s="78" t="s">
        <v>3142</v>
      </c>
      <c r="C78" s="81" t="s">
        <v>4200</v>
      </c>
      <c r="D78" s="81" t="s">
        <v>11</v>
      </c>
      <c r="E78" s="81">
        <v>2</v>
      </c>
      <c r="F78" s="101">
        <v>11.6</v>
      </c>
      <c r="G78" s="100">
        <f t="shared" si="1"/>
        <v>23.2</v>
      </c>
      <c r="H78" s="100" t="s">
        <v>396</v>
      </c>
      <c r="I78" s="81" t="s">
        <v>5059</v>
      </c>
      <c r="J78" s="81" t="s">
        <v>3065</v>
      </c>
    </row>
    <row r="79" spans="1:10" ht="36" x14ac:dyDescent="0.2">
      <c r="A79" s="78" t="s">
        <v>2846</v>
      </c>
      <c r="B79" s="78" t="s">
        <v>3143</v>
      </c>
      <c r="C79" s="81" t="s">
        <v>4200</v>
      </c>
      <c r="D79" s="81" t="s">
        <v>11</v>
      </c>
      <c r="E79" s="81">
        <v>20</v>
      </c>
      <c r="F79" s="101">
        <v>3.61</v>
      </c>
      <c r="G79" s="100">
        <f t="shared" si="1"/>
        <v>72.2</v>
      </c>
      <c r="H79" s="100" t="s">
        <v>396</v>
      </c>
      <c r="I79" s="81" t="s">
        <v>5059</v>
      </c>
      <c r="J79" s="81" t="s">
        <v>3065</v>
      </c>
    </row>
    <row r="80" spans="1:10" ht="36" x14ac:dyDescent="0.2">
      <c r="A80" s="78" t="s">
        <v>2846</v>
      </c>
      <c r="B80" s="78" t="s">
        <v>3144</v>
      </c>
      <c r="C80" s="81" t="s">
        <v>4200</v>
      </c>
      <c r="D80" s="81" t="s">
        <v>11</v>
      </c>
      <c r="E80" s="81">
        <v>3</v>
      </c>
      <c r="F80" s="101">
        <v>4.55</v>
      </c>
      <c r="G80" s="100">
        <f t="shared" si="1"/>
        <v>13.649999999999999</v>
      </c>
      <c r="H80" s="100" t="s">
        <v>396</v>
      </c>
      <c r="I80" s="81" t="s">
        <v>5059</v>
      </c>
      <c r="J80" s="81" t="s">
        <v>3065</v>
      </c>
    </row>
    <row r="81" spans="1:10" ht="36" x14ac:dyDescent="0.2">
      <c r="A81" s="78" t="s">
        <v>2846</v>
      </c>
      <c r="B81" s="78" t="s">
        <v>3145</v>
      </c>
      <c r="C81" s="81" t="s">
        <v>4200</v>
      </c>
      <c r="D81" s="81" t="s">
        <v>1868</v>
      </c>
      <c r="E81" s="81">
        <v>50</v>
      </c>
      <c r="F81" s="101">
        <v>1.22</v>
      </c>
      <c r="G81" s="100">
        <f t="shared" si="1"/>
        <v>61</v>
      </c>
      <c r="H81" s="100" t="s">
        <v>396</v>
      </c>
      <c r="I81" s="81" t="s">
        <v>5059</v>
      </c>
      <c r="J81" s="81" t="s">
        <v>3065</v>
      </c>
    </row>
    <row r="82" spans="1:10" ht="36" x14ac:dyDescent="0.2">
      <c r="A82" s="78" t="s">
        <v>2846</v>
      </c>
      <c r="B82" s="78" t="s">
        <v>3146</v>
      </c>
      <c r="C82" s="81" t="s">
        <v>4200</v>
      </c>
      <c r="D82" s="81" t="s">
        <v>11</v>
      </c>
      <c r="E82" s="81">
        <v>10</v>
      </c>
      <c r="F82" s="101">
        <v>69.900000000000006</v>
      </c>
      <c r="G82" s="100">
        <f t="shared" si="1"/>
        <v>699</v>
      </c>
      <c r="H82" s="100" t="s">
        <v>396</v>
      </c>
      <c r="I82" s="81" t="s">
        <v>5059</v>
      </c>
      <c r="J82" s="81" t="s">
        <v>3065</v>
      </c>
    </row>
    <row r="83" spans="1:10" ht="36" x14ac:dyDescent="0.2">
      <c r="A83" s="78" t="s">
        <v>2846</v>
      </c>
      <c r="B83" s="78" t="s">
        <v>3147</v>
      </c>
      <c r="C83" s="81" t="s">
        <v>4200</v>
      </c>
      <c r="D83" s="81" t="s">
        <v>11</v>
      </c>
      <c r="E83" s="81">
        <v>5</v>
      </c>
      <c r="F83" s="101">
        <v>22.95</v>
      </c>
      <c r="G83" s="100">
        <f t="shared" si="1"/>
        <v>114.75</v>
      </c>
      <c r="H83" s="100" t="s">
        <v>396</v>
      </c>
      <c r="I83" s="81" t="s">
        <v>5059</v>
      </c>
      <c r="J83" s="81" t="s">
        <v>3065</v>
      </c>
    </row>
    <row r="84" spans="1:10" ht="36" x14ac:dyDescent="0.2">
      <c r="A84" s="78" t="s">
        <v>2846</v>
      </c>
      <c r="B84" s="78" t="s">
        <v>3148</v>
      </c>
      <c r="C84" s="81" t="s">
        <v>4200</v>
      </c>
      <c r="D84" s="81" t="s">
        <v>11</v>
      </c>
      <c r="E84" s="81">
        <v>5</v>
      </c>
      <c r="F84" s="101">
        <v>3.85</v>
      </c>
      <c r="G84" s="100">
        <f t="shared" si="1"/>
        <v>19.25</v>
      </c>
      <c r="H84" s="100" t="s">
        <v>396</v>
      </c>
      <c r="I84" s="81" t="s">
        <v>5059</v>
      </c>
      <c r="J84" s="81" t="s">
        <v>3065</v>
      </c>
    </row>
    <row r="85" spans="1:10" ht="36" x14ac:dyDescent="0.2">
      <c r="A85" s="78" t="s">
        <v>2846</v>
      </c>
      <c r="B85" s="78" t="s">
        <v>3149</v>
      </c>
      <c r="C85" s="81" t="s">
        <v>4200</v>
      </c>
      <c r="D85" s="81" t="s">
        <v>3150</v>
      </c>
      <c r="E85" s="81">
        <v>10</v>
      </c>
      <c r="F85" s="101">
        <v>3.9</v>
      </c>
      <c r="G85" s="100">
        <f t="shared" si="1"/>
        <v>39</v>
      </c>
      <c r="H85" s="100" t="s">
        <v>396</v>
      </c>
      <c r="I85" s="81" t="s">
        <v>5059</v>
      </c>
      <c r="J85" s="81" t="s">
        <v>3065</v>
      </c>
    </row>
    <row r="86" spans="1:10" ht="36" x14ac:dyDescent="0.2">
      <c r="A86" s="78" t="s">
        <v>2846</v>
      </c>
      <c r="B86" s="78" t="s">
        <v>3151</v>
      </c>
      <c r="C86" s="81" t="s">
        <v>4200</v>
      </c>
      <c r="D86" s="81" t="s">
        <v>11</v>
      </c>
      <c r="E86" s="81">
        <v>1</v>
      </c>
      <c r="F86" s="101">
        <v>165</v>
      </c>
      <c r="G86" s="100">
        <f t="shared" si="1"/>
        <v>165</v>
      </c>
      <c r="H86" s="100" t="s">
        <v>396</v>
      </c>
      <c r="I86" s="81" t="s">
        <v>5059</v>
      </c>
      <c r="J86" s="81" t="s">
        <v>3065</v>
      </c>
    </row>
    <row r="87" spans="1:10" ht="36" x14ac:dyDescent="0.2">
      <c r="A87" s="78" t="s">
        <v>2846</v>
      </c>
      <c r="B87" s="78" t="s">
        <v>3152</v>
      </c>
      <c r="C87" s="81" t="s">
        <v>4200</v>
      </c>
      <c r="D87" s="81" t="s">
        <v>11</v>
      </c>
      <c r="E87" s="81">
        <v>1</v>
      </c>
      <c r="F87" s="101">
        <v>44.8</v>
      </c>
      <c r="G87" s="100">
        <f t="shared" si="1"/>
        <v>44.8</v>
      </c>
      <c r="H87" s="100" t="s">
        <v>396</v>
      </c>
      <c r="I87" s="81" t="s">
        <v>5059</v>
      </c>
      <c r="J87" s="81" t="s">
        <v>3065</v>
      </c>
    </row>
    <row r="88" spans="1:10" ht="36" x14ac:dyDescent="0.2">
      <c r="A88" s="78" t="s">
        <v>2846</v>
      </c>
      <c r="B88" s="78" t="s">
        <v>3153</v>
      </c>
      <c r="C88" s="81" t="s">
        <v>4200</v>
      </c>
      <c r="D88" s="81" t="s">
        <v>11</v>
      </c>
      <c r="E88" s="81">
        <v>15</v>
      </c>
      <c r="F88" s="101">
        <v>5.15</v>
      </c>
      <c r="G88" s="100">
        <f t="shared" si="1"/>
        <v>77.25</v>
      </c>
      <c r="H88" s="100" t="s">
        <v>396</v>
      </c>
      <c r="I88" s="81" t="s">
        <v>5059</v>
      </c>
      <c r="J88" s="81" t="s">
        <v>3065</v>
      </c>
    </row>
    <row r="89" spans="1:10" ht="36" x14ac:dyDescent="0.2">
      <c r="A89" s="78" t="s">
        <v>2846</v>
      </c>
      <c r="B89" s="78" t="s">
        <v>3154</v>
      </c>
      <c r="C89" s="81" t="s">
        <v>4200</v>
      </c>
      <c r="D89" s="81" t="s">
        <v>11</v>
      </c>
      <c r="E89" s="81">
        <v>15</v>
      </c>
      <c r="F89" s="101">
        <v>6.81</v>
      </c>
      <c r="G89" s="100">
        <f t="shared" si="1"/>
        <v>102.14999999999999</v>
      </c>
      <c r="H89" s="100" t="s">
        <v>396</v>
      </c>
      <c r="I89" s="81" t="s">
        <v>5059</v>
      </c>
      <c r="J89" s="81" t="s">
        <v>3065</v>
      </c>
    </row>
    <row r="90" spans="1:10" ht="36" x14ac:dyDescent="0.2">
      <c r="A90" s="78" t="s">
        <v>2846</v>
      </c>
      <c r="B90" s="78" t="s">
        <v>3155</v>
      </c>
      <c r="C90" s="81" t="s">
        <v>4200</v>
      </c>
      <c r="D90" s="81" t="s">
        <v>11</v>
      </c>
      <c r="E90" s="81">
        <v>15</v>
      </c>
      <c r="F90" s="101">
        <v>14.3</v>
      </c>
      <c r="G90" s="100">
        <f t="shared" si="1"/>
        <v>214.5</v>
      </c>
      <c r="H90" s="100" t="s">
        <v>396</v>
      </c>
      <c r="I90" s="81" t="s">
        <v>5059</v>
      </c>
      <c r="J90" s="81" t="s">
        <v>3065</v>
      </c>
    </row>
    <row r="91" spans="1:10" ht="36" x14ac:dyDescent="0.2">
      <c r="A91" s="78" t="s">
        <v>2846</v>
      </c>
      <c r="B91" s="78" t="s">
        <v>3156</v>
      </c>
      <c r="C91" s="81" t="s">
        <v>4200</v>
      </c>
      <c r="D91" s="81" t="s">
        <v>11</v>
      </c>
      <c r="E91" s="81">
        <v>20</v>
      </c>
      <c r="F91" s="101">
        <v>5.31</v>
      </c>
      <c r="G91" s="100">
        <f t="shared" si="1"/>
        <v>106.19999999999999</v>
      </c>
      <c r="H91" s="100" t="s">
        <v>396</v>
      </c>
      <c r="I91" s="81" t="s">
        <v>5059</v>
      </c>
      <c r="J91" s="81" t="s">
        <v>3065</v>
      </c>
    </row>
    <row r="92" spans="1:10" ht="36" x14ac:dyDescent="0.2">
      <c r="A92" s="78" t="s">
        <v>2846</v>
      </c>
      <c r="B92" s="78" t="s">
        <v>3157</v>
      </c>
      <c r="C92" s="81" t="s">
        <v>4200</v>
      </c>
      <c r="D92" s="81" t="s">
        <v>11</v>
      </c>
      <c r="E92" s="81">
        <v>10</v>
      </c>
      <c r="F92" s="101">
        <v>2.9</v>
      </c>
      <c r="G92" s="100">
        <f t="shared" si="1"/>
        <v>29</v>
      </c>
      <c r="H92" s="100" t="s">
        <v>396</v>
      </c>
      <c r="I92" s="81" t="s">
        <v>5059</v>
      </c>
      <c r="J92" s="81" t="s">
        <v>3065</v>
      </c>
    </row>
    <row r="93" spans="1:10" ht="36" x14ac:dyDescent="0.2">
      <c r="A93" s="78" t="s">
        <v>2846</v>
      </c>
      <c r="B93" s="78" t="s">
        <v>3158</v>
      </c>
      <c r="C93" s="81" t="s">
        <v>4200</v>
      </c>
      <c r="D93" s="81" t="s">
        <v>11</v>
      </c>
      <c r="E93" s="81">
        <v>10</v>
      </c>
      <c r="F93" s="101">
        <v>0.57999999999999996</v>
      </c>
      <c r="G93" s="100">
        <f t="shared" si="1"/>
        <v>5.8</v>
      </c>
      <c r="H93" s="100" t="s">
        <v>396</v>
      </c>
      <c r="I93" s="81" t="s">
        <v>5059</v>
      </c>
      <c r="J93" s="81" t="s">
        <v>3065</v>
      </c>
    </row>
    <row r="94" spans="1:10" ht="36" x14ac:dyDescent="0.2">
      <c r="A94" s="78" t="s">
        <v>2846</v>
      </c>
      <c r="B94" s="78" t="s">
        <v>3159</v>
      </c>
      <c r="C94" s="81" t="s">
        <v>4200</v>
      </c>
      <c r="D94" s="81" t="s">
        <v>11</v>
      </c>
      <c r="E94" s="81">
        <v>10</v>
      </c>
      <c r="F94" s="101">
        <v>1.0900000000000001</v>
      </c>
      <c r="G94" s="100">
        <f t="shared" si="1"/>
        <v>10.9</v>
      </c>
      <c r="H94" s="100" t="s">
        <v>396</v>
      </c>
      <c r="I94" s="81" t="s">
        <v>5059</v>
      </c>
      <c r="J94" s="81" t="s">
        <v>3065</v>
      </c>
    </row>
    <row r="95" spans="1:10" ht="36" x14ac:dyDescent="0.2">
      <c r="A95" s="78" t="s">
        <v>2846</v>
      </c>
      <c r="B95" s="78" t="s">
        <v>3160</v>
      </c>
      <c r="C95" s="81" t="s">
        <v>4200</v>
      </c>
      <c r="D95" s="81" t="s">
        <v>11</v>
      </c>
      <c r="E95" s="81">
        <v>50</v>
      </c>
      <c r="F95" s="101">
        <v>6.02</v>
      </c>
      <c r="G95" s="100">
        <f t="shared" si="1"/>
        <v>301</v>
      </c>
      <c r="H95" s="100" t="s">
        <v>396</v>
      </c>
      <c r="I95" s="81" t="s">
        <v>5059</v>
      </c>
      <c r="J95" s="81" t="s">
        <v>3065</v>
      </c>
    </row>
    <row r="96" spans="1:10" ht="36" x14ac:dyDescent="0.2">
      <c r="A96" s="78" t="s">
        <v>2846</v>
      </c>
      <c r="B96" s="78" t="s">
        <v>3161</v>
      </c>
      <c r="C96" s="81" t="s">
        <v>4200</v>
      </c>
      <c r="D96" s="81" t="s">
        <v>11</v>
      </c>
      <c r="E96" s="81">
        <v>2</v>
      </c>
      <c r="F96" s="101">
        <v>2.59</v>
      </c>
      <c r="G96" s="100">
        <f t="shared" si="1"/>
        <v>5.18</v>
      </c>
      <c r="H96" s="100" t="s">
        <v>396</v>
      </c>
      <c r="I96" s="81" t="s">
        <v>5059</v>
      </c>
      <c r="J96" s="81" t="s">
        <v>3065</v>
      </c>
    </row>
    <row r="97" spans="1:10" ht="36" x14ac:dyDescent="0.2">
      <c r="A97" s="78" t="s">
        <v>2846</v>
      </c>
      <c r="B97" s="78" t="s">
        <v>3162</v>
      </c>
      <c r="C97" s="81" t="s">
        <v>4200</v>
      </c>
      <c r="D97" s="81" t="s">
        <v>3163</v>
      </c>
      <c r="E97" s="81">
        <v>12</v>
      </c>
      <c r="F97" s="101">
        <v>2.59</v>
      </c>
      <c r="G97" s="100">
        <f t="shared" si="1"/>
        <v>31.08</v>
      </c>
      <c r="H97" s="100" t="s">
        <v>396</v>
      </c>
      <c r="I97" s="81" t="s">
        <v>5059</v>
      </c>
      <c r="J97" s="81" t="s">
        <v>3065</v>
      </c>
    </row>
    <row r="98" spans="1:10" ht="36" x14ac:dyDescent="0.2">
      <c r="A98" s="78" t="s">
        <v>2846</v>
      </c>
      <c r="B98" s="78" t="s">
        <v>3164</v>
      </c>
      <c r="C98" s="81" t="s">
        <v>4200</v>
      </c>
      <c r="D98" s="81" t="s">
        <v>11</v>
      </c>
      <c r="E98" s="81">
        <v>10</v>
      </c>
      <c r="F98" s="101">
        <v>1.66</v>
      </c>
      <c r="G98" s="100">
        <f t="shared" si="1"/>
        <v>16.599999999999998</v>
      </c>
      <c r="H98" s="100" t="s">
        <v>396</v>
      </c>
      <c r="I98" s="81" t="s">
        <v>5059</v>
      </c>
      <c r="J98" s="81" t="s">
        <v>3065</v>
      </c>
    </row>
    <row r="99" spans="1:10" ht="36" x14ac:dyDescent="0.2">
      <c r="A99" s="78" t="s">
        <v>2846</v>
      </c>
      <c r="B99" s="78" t="s">
        <v>3165</v>
      </c>
      <c r="C99" s="81" t="s">
        <v>4200</v>
      </c>
      <c r="D99" s="81" t="s">
        <v>3150</v>
      </c>
      <c r="E99" s="81">
        <v>4</v>
      </c>
      <c r="F99" s="101">
        <v>64.91</v>
      </c>
      <c r="G99" s="100">
        <f t="shared" si="1"/>
        <v>259.64</v>
      </c>
      <c r="H99" s="100" t="s">
        <v>396</v>
      </c>
      <c r="I99" s="81" t="s">
        <v>5059</v>
      </c>
      <c r="J99" s="81" t="s">
        <v>3065</v>
      </c>
    </row>
    <row r="100" spans="1:10" ht="36" x14ac:dyDescent="0.2">
      <c r="A100" s="78" t="s">
        <v>2846</v>
      </c>
      <c r="B100" s="78" t="s">
        <v>3166</v>
      </c>
      <c r="C100" s="81" t="s">
        <v>4200</v>
      </c>
      <c r="D100" s="81" t="s">
        <v>1868</v>
      </c>
      <c r="E100" s="81">
        <v>5</v>
      </c>
      <c r="F100" s="101">
        <v>64.900000000000006</v>
      </c>
      <c r="G100" s="100">
        <f t="shared" si="1"/>
        <v>324.5</v>
      </c>
      <c r="H100" s="100" t="s">
        <v>396</v>
      </c>
      <c r="I100" s="81" t="s">
        <v>5059</v>
      </c>
      <c r="J100" s="81" t="s">
        <v>3065</v>
      </c>
    </row>
    <row r="101" spans="1:10" ht="36" x14ac:dyDescent="0.2">
      <c r="A101" s="78" t="s">
        <v>2846</v>
      </c>
      <c r="B101" s="78" t="s">
        <v>3167</v>
      </c>
      <c r="C101" s="81" t="s">
        <v>4200</v>
      </c>
      <c r="D101" s="81" t="s">
        <v>11</v>
      </c>
      <c r="E101" s="81">
        <v>10</v>
      </c>
      <c r="F101" s="101">
        <v>34.9</v>
      </c>
      <c r="G101" s="100">
        <f t="shared" si="1"/>
        <v>349</v>
      </c>
      <c r="H101" s="100" t="s">
        <v>396</v>
      </c>
      <c r="I101" s="81" t="s">
        <v>5059</v>
      </c>
      <c r="J101" s="81" t="s">
        <v>3065</v>
      </c>
    </row>
    <row r="102" spans="1:10" ht="36" x14ac:dyDescent="0.2">
      <c r="A102" s="78" t="s">
        <v>2846</v>
      </c>
      <c r="B102" s="78" t="s">
        <v>3168</v>
      </c>
      <c r="C102" s="81" t="s">
        <v>4200</v>
      </c>
      <c r="D102" s="81" t="s">
        <v>11</v>
      </c>
      <c r="E102" s="81">
        <v>10</v>
      </c>
      <c r="F102" s="101">
        <v>29.9</v>
      </c>
      <c r="G102" s="100">
        <f t="shared" si="1"/>
        <v>299</v>
      </c>
      <c r="H102" s="100" t="s">
        <v>396</v>
      </c>
      <c r="I102" s="81" t="s">
        <v>5059</v>
      </c>
      <c r="J102" s="81" t="s">
        <v>3065</v>
      </c>
    </row>
    <row r="103" spans="1:10" ht="36" x14ac:dyDescent="0.2">
      <c r="A103" s="78" t="s">
        <v>2846</v>
      </c>
      <c r="B103" s="78" t="s">
        <v>3169</v>
      </c>
      <c r="C103" s="81" t="s">
        <v>4200</v>
      </c>
      <c r="D103" s="81" t="s">
        <v>11</v>
      </c>
      <c r="E103" s="81">
        <v>4</v>
      </c>
      <c r="F103" s="101">
        <v>10.82</v>
      </c>
      <c r="G103" s="100">
        <f t="shared" si="1"/>
        <v>43.28</v>
      </c>
      <c r="H103" s="100" t="s">
        <v>396</v>
      </c>
      <c r="I103" s="81" t="s">
        <v>5059</v>
      </c>
      <c r="J103" s="81" t="s">
        <v>3065</v>
      </c>
    </row>
    <row r="104" spans="1:10" ht="36" x14ac:dyDescent="0.2">
      <c r="A104" s="78" t="s">
        <v>2846</v>
      </c>
      <c r="B104" s="78" t="s">
        <v>3170</v>
      </c>
      <c r="C104" s="81" t="s">
        <v>4200</v>
      </c>
      <c r="D104" s="81" t="s">
        <v>11</v>
      </c>
      <c r="E104" s="81">
        <v>2</v>
      </c>
      <c r="F104" s="101">
        <v>39.56</v>
      </c>
      <c r="G104" s="100">
        <f t="shared" si="1"/>
        <v>79.12</v>
      </c>
      <c r="H104" s="100" t="s">
        <v>396</v>
      </c>
      <c r="I104" s="81" t="s">
        <v>5059</v>
      </c>
      <c r="J104" s="81" t="s">
        <v>3065</v>
      </c>
    </row>
    <row r="105" spans="1:10" ht="36" x14ac:dyDescent="0.2">
      <c r="A105" s="78" t="s">
        <v>2846</v>
      </c>
      <c r="B105" s="78" t="s">
        <v>3171</v>
      </c>
      <c r="C105" s="81" t="s">
        <v>4200</v>
      </c>
      <c r="D105" s="81" t="s">
        <v>11</v>
      </c>
      <c r="E105" s="81">
        <v>50</v>
      </c>
      <c r="F105" s="101">
        <v>31.9</v>
      </c>
      <c r="G105" s="100">
        <f t="shared" si="1"/>
        <v>1595</v>
      </c>
      <c r="H105" s="100" t="s">
        <v>396</v>
      </c>
      <c r="I105" s="81" t="s">
        <v>5059</v>
      </c>
      <c r="J105" s="81" t="s">
        <v>3065</v>
      </c>
    </row>
    <row r="106" spans="1:10" ht="36" x14ac:dyDescent="0.2">
      <c r="A106" s="78" t="s">
        <v>2846</v>
      </c>
      <c r="B106" s="78" t="s">
        <v>3172</v>
      </c>
      <c r="C106" s="81" t="s">
        <v>4200</v>
      </c>
      <c r="D106" s="81" t="s">
        <v>11</v>
      </c>
      <c r="E106" s="81">
        <v>50</v>
      </c>
      <c r="F106" s="101">
        <v>22.9</v>
      </c>
      <c r="G106" s="100">
        <f t="shared" si="1"/>
        <v>1145</v>
      </c>
      <c r="H106" s="100" t="s">
        <v>396</v>
      </c>
      <c r="I106" s="81" t="s">
        <v>5059</v>
      </c>
      <c r="J106" s="81" t="s">
        <v>3065</v>
      </c>
    </row>
    <row r="107" spans="1:10" ht="36" x14ac:dyDescent="0.2">
      <c r="A107" s="78" t="s">
        <v>2846</v>
      </c>
      <c r="B107" s="78" t="s">
        <v>3173</v>
      </c>
      <c r="C107" s="81" t="s">
        <v>4200</v>
      </c>
      <c r="D107" s="81" t="s">
        <v>11</v>
      </c>
      <c r="E107" s="81">
        <v>100</v>
      </c>
      <c r="F107" s="101">
        <v>0.24</v>
      </c>
      <c r="G107" s="100">
        <f t="shared" si="1"/>
        <v>24</v>
      </c>
      <c r="H107" s="100" t="s">
        <v>396</v>
      </c>
      <c r="I107" s="81" t="s">
        <v>5059</v>
      </c>
      <c r="J107" s="81" t="s">
        <v>3065</v>
      </c>
    </row>
    <row r="108" spans="1:10" ht="36" x14ac:dyDescent="0.2">
      <c r="A108" s="78" t="s">
        <v>2846</v>
      </c>
      <c r="B108" s="78" t="s">
        <v>3174</v>
      </c>
      <c r="C108" s="81" t="s">
        <v>4200</v>
      </c>
      <c r="D108" s="81" t="s">
        <v>11</v>
      </c>
      <c r="E108" s="81">
        <v>100</v>
      </c>
      <c r="F108" s="101">
        <v>0.26</v>
      </c>
      <c r="G108" s="100">
        <f t="shared" si="1"/>
        <v>26</v>
      </c>
      <c r="H108" s="100" t="s">
        <v>396</v>
      </c>
      <c r="I108" s="81" t="s">
        <v>5059</v>
      </c>
      <c r="J108" s="81" t="s">
        <v>3065</v>
      </c>
    </row>
    <row r="109" spans="1:10" ht="36" x14ac:dyDescent="0.2">
      <c r="A109" s="78" t="s">
        <v>2846</v>
      </c>
      <c r="B109" s="78" t="s">
        <v>3175</v>
      </c>
      <c r="C109" s="81" t="s">
        <v>4200</v>
      </c>
      <c r="D109" s="81" t="s">
        <v>11</v>
      </c>
      <c r="E109" s="81">
        <v>10</v>
      </c>
      <c r="F109" s="101">
        <v>6.99</v>
      </c>
      <c r="G109" s="100">
        <f t="shared" si="1"/>
        <v>69.900000000000006</v>
      </c>
      <c r="H109" s="100" t="s">
        <v>396</v>
      </c>
      <c r="I109" s="81" t="s">
        <v>5059</v>
      </c>
      <c r="J109" s="81" t="s">
        <v>3065</v>
      </c>
    </row>
    <row r="110" spans="1:10" ht="36" x14ac:dyDescent="0.2">
      <c r="A110" s="78" t="s">
        <v>2846</v>
      </c>
      <c r="B110" s="78" t="s">
        <v>3176</v>
      </c>
      <c r="C110" s="81" t="s">
        <v>4200</v>
      </c>
      <c r="D110" s="81" t="s">
        <v>11</v>
      </c>
      <c r="E110" s="81">
        <v>10</v>
      </c>
      <c r="F110" s="101">
        <v>6.7</v>
      </c>
      <c r="G110" s="100">
        <f t="shared" si="1"/>
        <v>67</v>
      </c>
      <c r="H110" s="100" t="s">
        <v>396</v>
      </c>
      <c r="I110" s="81" t="s">
        <v>5059</v>
      </c>
      <c r="J110" s="81" t="s">
        <v>3065</v>
      </c>
    </row>
    <row r="111" spans="1:10" ht="36" x14ac:dyDescent="0.2">
      <c r="A111" s="78" t="s">
        <v>2846</v>
      </c>
      <c r="B111" s="78" t="s">
        <v>3177</v>
      </c>
      <c r="C111" s="81" t="s">
        <v>4200</v>
      </c>
      <c r="D111" s="81" t="s">
        <v>11</v>
      </c>
      <c r="E111" s="81">
        <v>2</v>
      </c>
      <c r="F111" s="101">
        <v>27</v>
      </c>
      <c r="G111" s="100">
        <f t="shared" si="1"/>
        <v>54</v>
      </c>
      <c r="H111" s="100" t="s">
        <v>396</v>
      </c>
      <c r="I111" s="81" t="s">
        <v>5059</v>
      </c>
      <c r="J111" s="81" t="s">
        <v>3065</v>
      </c>
    </row>
    <row r="112" spans="1:10" ht="36" x14ac:dyDescent="0.2">
      <c r="A112" s="78" t="s">
        <v>2846</v>
      </c>
      <c r="B112" s="78" t="s">
        <v>3178</v>
      </c>
      <c r="C112" s="81" t="s">
        <v>4200</v>
      </c>
      <c r="D112" s="81" t="s">
        <v>11</v>
      </c>
      <c r="E112" s="81">
        <v>20</v>
      </c>
      <c r="F112" s="101">
        <v>3.55</v>
      </c>
      <c r="G112" s="100">
        <f t="shared" si="1"/>
        <v>71</v>
      </c>
      <c r="H112" s="100" t="s">
        <v>396</v>
      </c>
      <c r="I112" s="81" t="s">
        <v>5059</v>
      </c>
      <c r="J112" s="81" t="s">
        <v>3065</v>
      </c>
    </row>
    <row r="113" spans="1:10" ht="36" x14ac:dyDescent="0.2">
      <c r="A113" s="78" t="s">
        <v>2846</v>
      </c>
      <c r="B113" s="78" t="s">
        <v>3179</v>
      </c>
      <c r="C113" s="81" t="s">
        <v>4200</v>
      </c>
      <c r="D113" s="81" t="s">
        <v>11</v>
      </c>
      <c r="E113" s="81">
        <v>20</v>
      </c>
      <c r="F113" s="101">
        <v>3.43</v>
      </c>
      <c r="G113" s="100">
        <f t="shared" si="1"/>
        <v>68.600000000000009</v>
      </c>
      <c r="H113" s="100" t="s">
        <v>396</v>
      </c>
      <c r="I113" s="81" t="s">
        <v>5059</v>
      </c>
      <c r="J113" s="81" t="s">
        <v>3065</v>
      </c>
    </row>
    <row r="114" spans="1:10" ht="36" x14ac:dyDescent="0.2">
      <c r="A114" s="78" t="s">
        <v>2846</v>
      </c>
      <c r="B114" s="78" t="s">
        <v>3180</v>
      </c>
      <c r="C114" s="81" t="s">
        <v>4200</v>
      </c>
      <c r="D114" s="81" t="s">
        <v>11</v>
      </c>
      <c r="E114" s="81">
        <v>8</v>
      </c>
      <c r="F114" s="101">
        <v>26.3</v>
      </c>
      <c r="G114" s="100">
        <f t="shared" si="1"/>
        <v>210.4</v>
      </c>
      <c r="H114" s="100" t="s">
        <v>396</v>
      </c>
      <c r="I114" s="81" t="s">
        <v>5059</v>
      </c>
      <c r="J114" s="81" t="s">
        <v>3065</v>
      </c>
    </row>
    <row r="115" spans="1:10" ht="36" x14ac:dyDescent="0.2">
      <c r="A115" s="78" t="s">
        <v>2846</v>
      </c>
      <c r="B115" s="78" t="s">
        <v>3181</v>
      </c>
      <c r="C115" s="81" t="s">
        <v>4200</v>
      </c>
      <c r="D115" s="81" t="s">
        <v>11</v>
      </c>
      <c r="E115" s="81">
        <v>1</v>
      </c>
      <c r="F115" s="101">
        <v>595.99</v>
      </c>
      <c r="G115" s="100">
        <f t="shared" si="1"/>
        <v>595.99</v>
      </c>
      <c r="H115" s="100" t="s">
        <v>396</v>
      </c>
      <c r="I115" s="81" t="s">
        <v>5059</v>
      </c>
      <c r="J115" s="81" t="s">
        <v>3065</v>
      </c>
    </row>
    <row r="116" spans="1:10" ht="36" x14ac:dyDescent="0.2">
      <c r="A116" s="78" t="s">
        <v>2846</v>
      </c>
      <c r="B116" s="78" t="s">
        <v>3182</v>
      </c>
      <c r="C116" s="81" t="s">
        <v>4200</v>
      </c>
      <c r="D116" s="81" t="s">
        <v>11</v>
      </c>
      <c r="E116" s="81">
        <v>1</v>
      </c>
      <c r="F116" s="101">
        <v>494</v>
      </c>
      <c r="G116" s="100">
        <f t="shared" si="1"/>
        <v>494</v>
      </c>
      <c r="H116" s="100" t="s">
        <v>396</v>
      </c>
      <c r="I116" s="81" t="s">
        <v>5059</v>
      </c>
      <c r="J116" s="81" t="s">
        <v>3065</v>
      </c>
    </row>
    <row r="117" spans="1:10" ht="36" x14ac:dyDescent="0.2">
      <c r="A117" s="78" t="s">
        <v>2846</v>
      </c>
      <c r="B117" s="78" t="s">
        <v>3183</v>
      </c>
      <c r="C117" s="81" t="s">
        <v>4200</v>
      </c>
      <c r="D117" s="81" t="s">
        <v>11</v>
      </c>
      <c r="E117" s="81">
        <v>2</v>
      </c>
      <c r="F117" s="101">
        <v>290</v>
      </c>
      <c r="G117" s="100">
        <f t="shared" si="1"/>
        <v>580</v>
      </c>
      <c r="H117" s="100" t="s">
        <v>396</v>
      </c>
      <c r="I117" s="81" t="s">
        <v>5059</v>
      </c>
      <c r="J117" s="81" t="s">
        <v>3065</v>
      </c>
    </row>
    <row r="118" spans="1:10" ht="36" x14ac:dyDescent="0.2">
      <c r="A118" s="78" t="s">
        <v>2846</v>
      </c>
      <c r="B118" s="78" t="s">
        <v>3184</v>
      </c>
      <c r="C118" s="81" t="s">
        <v>4200</v>
      </c>
      <c r="D118" s="81" t="s">
        <v>11</v>
      </c>
      <c r="E118" s="81">
        <v>2</v>
      </c>
      <c r="F118" s="101">
        <v>429</v>
      </c>
      <c r="G118" s="100">
        <f t="shared" si="1"/>
        <v>858</v>
      </c>
      <c r="H118" s="100" t="s">
        <v>396</v>
      </c>
      <c r="I118" s="81" t="s">
        <v>5059</v>
      </c>
      <c r="J118" s="81" t="s">
        <v>3065</v>
      </c>
    </row>
    <row r="119" spans="1:10" ht="36" x14ac:dyDescent="0.2">
      <c r="A119" s="78" t="s">
        <v>2846</v>
      </c>
      <c r="B119" s="78" t="s">
        <v>3185</v>
      </c>
      <c r="C119" s="81" t="s">
        <v>4200</v>
      </c>
      <c r="D119" s="81" t="s">
        <v>11</v>
      </c>
      <c r="E119" s="81">
        <v>6</v>
      </c>
      <c r="F119" s="101">
        <v>31.9</v>
      </c>
      <c r="G119" s="100">
        <f t="shared" si="1"/>
        <v>191.39999999999998</v>
      </c>
      <c r="H119" s="100" t="s">
        <v>396</v>
      </c>
      <c r="I119" s="81" t="s">
        <v>5059</v>
      </c>
      <c r="J119" s="81" t="s">
        <v>3065</v>
      </c>
    </row>
    <row r="120" spans="1:10" ht="36" x14ac:dyDescent="0.2">
      <c r="A120" s="78" t="s">
        <v>2846</v>
      </c>
      <c r="B120" s="78" t="s">
        <v>3186</v>
      </c>
      <c r="C120" s="81" t="s">
        <v>4200</v>
      </c>
      <c r="D120" s="81" t="s">
        <v>11</v>
      </c>
      <c r="E120" s="81">
        <v>12</v>
      </c>
      <c r="F120" s="101">
        <v>39.799999999999997</v>
      </c>
      <c r="G120" s="100">
        <f t="shared" si="1"/>
        <v>477.59999999999997</v>
      </c>
      <c r="H120" s="100" t="s">
        <v>396</v>
      </c>
      <c r="I120" s="81" t="s">
        <v>5059</v>
      </c>
      <c r="J120" s="81" t="s">
        <v>3065</v>
      </c>
    </row>
    <row r="121" spans="1:10" ht="36" x14ac:dyDescent="0.2">
      <c r="A121" s="78" t="s">
        <v>2846</v>
      </c>
      <c r="B121" s="78" t="s">
        <v>3187</v>
      </c>
      <c r="C121" s="81" t="s">
        <v>4200</v>
      </c>
      <c r="D121" s="81" t="s">
        <v>17</v>
      </c>
      <c r="E121" s="81">
        <v>5</v>
      </c>
      <c r="F121" s="101">
        <v>16.7</v>
      </c>
      <c r="G121" s="100">
        <f t="shared" si="1"/>
        <v>83.5</v>
      </c>
      <c r="H121" s="100" t="s">
        <v>396</v>
      </c>
      <c r="I121" s="81" t="s">
        <v>5059</v>
      </c>
      <c r="J121" s="81" t="s">
        <v>3065</v>
      </c>
    </row>
    <row r="122" spans="1:10" ht="36" x14ac:dyDescent="0.2">
      <c r="A122" s="78" t="s">
        <v>2846</v>
      </c>
      <c r="B122" s="78" t="s">
        <v>3188</v>
      </c>
      <c r="C122" s="81" t="s">
        <v>4200</v>
      </c>
      <c r="D122" s="81" t="s">
        <v>17</v>
      </c>
      <c r="E122" s="81">
        <v>5</v>
      </c>
      <c r="F122" s="101">
        <v>18.899999999999999</v>
      </c>
      <c r="G122" s="100">
        <f t="shared" si="1"/>
        <v>94.5</v>
      </c>
      <c r="H122" s="100" t="s">
        <v>396</v>
      </c>
      <c r="I122" s="81" t="s">
        <v>5059</v>
      </c>
      <c r="J122" s="81" t="s">
        <v>3065</v>
      </c>
    </row>
    <row r="123" spans="1:10" ht="36" x14ac:dyDescent="0.2">
      <c r="A123" s="78" t="s">
        <v>2846</v>
      </c>
      <c r="B123" s="78" t="s">
        <v>3189</v>
      </c>
      <c r="C123" s="81" t="s">
        <v>4200</v>
      </c>
      <c r="D123" s="81" t="s">
        <v>17</v>
      </c>
      <c r="E123" s="81">
        <v>5</v>
      </c>
      <c r="F123" s="101">
        <v>18.899999999999999</v>
      </c>
      <c r="G123" s="100">
        <f t="shared" si="1"/>
        <v>94.5</v>
      </c>
      <c r="H123" s="100" t="s">
        <v>396</v>
      </c>
      <c r="I123" s="81" t="s">
        <v>5059</v>
      </c>
      <c r="J123" s="81" t="s">
        <v>3065</v>
      </c>
    </row>
    <row r="124" spans="1:10" ht="35.25" customHeight="1" x14ac:dyDescent="0.2">
      <c r="A124" s="78" t="s">
        <v>2846</v>
      </c>
      <c r="B124" s="78" t="s">
        <v>3190</v>
      </c>
      <c r="C124" s="81" t="s">
        <v>4200</v>
      </c>
      <c r="D124" s="81" t="s">
        <v>11</v>
      </c>
      <c r="E124" s="81">
        <v>10</v>
      </c>
      <c r="F124" s="101">
        <v>24.9</v>
      </c>
      <c r="G124" s="100">
        <f t="shared" si="1"/>
        <v>249</v>
      </c>
      <c r="H124" s="100" t="s">
        <v>396</v>
      </c>
      <c r="I124" s="81" t="s">
        <v>5059</v>
      </c>
      <c r="J124" s="81" t="s">
        <v>3065</v>
      </c>
    </row>
    <row r="125" spans="1:10" ht="36" x14ac:dyDescent="0.2">
      <c r="A125" s="78" t="s">
        <v>2846</v>
      </c>
      <c r="B125" s="78" t="s">
        <v>3191</v>
      </c>
      <c r="C125" s="81" t="s">
        <v>4200</v>
      </c>
      <c r="D125" s="81" t="s">
        <v>3192</v>
      </c>
      <c r="E125" s="81">
        <v>2</v>
      </c>
      <c r="F125" s="101">
        <v>134.9</v>
      </c>
      <c r="G125" s="100">
        <f t="shared" si="1"/>
        <v>269.8</v>
      </c>
      <c r="H125" s="100" t="s">
        <v>396</v>
      </c>
      <c r="I125" s="81" t="s">
        <v>5059</v>
      </c>
      <c r="J125" s="81" t="s">
        <v>3065</v>
      </c>
    </row>
    <row r="126" spans="1:10" ht="36" x14ac:dyDescent="0.2">
      <c r="A126" s="78" t="s">
        <v>2846</v>
      </c>
      <c r="B126" s="78" t="s">
        <v>3193</v>
      </c>
      <c r="C126" s="81" t="s">
        <v>4200</v>
      </c>
      <c r="D126" s="81" t="s">
        <v>11</v>
      </c>
      <c r="E126" s="81">
        <v>20</v>
      </c>
      <c r="F126" s="101">
        <v>6.95</v>
      </c>
      <c r="G126" s="100">
        <f t="shared" si="1"/>
        <v>139</v>
      </c>
      <c r="H126" s="100" t="s">
        <v>396</v>
      </c>
      <c r="I126" s="81" t="s">
        <v>5059</v>
      </c>
      <c r="J126" s="81" t="s">
        <v>3065</v>
      </c>
    </row>
    <row r="127" spans="1:10" ht="36" x14ac:dyDescent="0.2">
      <c r="A127" s="78" t="s">
        <v>2846</v>
      </c>
      <c r="B127" s="78" t="s">
        <v>3194</v>
      </c>
      <c r="C127" s="81" t="s">
        <v>4200</v>
      </c>
      <c r="D127" s="81" t="s">
        <v>11</v>
      </c>
      <c r="E127" s="81">
        <v>3</v>
      </c>
      <c r="F127" s="101">
        <v>5.9</v>
      </c>
      <c r="G127" s="100">
        <f t="shared" si="1"/>
        <v>17.700000000000003</v>
      </c>
      <c r="H127" s="100" t="s">
        <v>396</v>
      </c>
      <c r="I127" s="81" t="s">
        <v>5059</v>
      </c>
      <c r="J127" s="81" t="s">
        <v>3065</v>
      </c>
    </row>
    <row r="128" spans="1:10" ht="36" x14ac:dyDescent="0.2">
      <c r="A128" s="78" t="s">
        <v>2846</v>
      </c>
      <c r="B128" s="78" t="s">
        <v>3195</v>
      </c>
      <c r="C128" s="81" t="s">
        <v>4200</v>
      </c>
      <c r="D128" s="81" t="s">
        <v>3092</v>
      </c>
      <c r="E128" s="81">
        <v>7</v>
      </c>
      <c r="F128" s="101">
        <v>15.5</v>
      </c>
      <c r="G128" s="100">
        <f t="shared" si="1"/>
        <v>108.5</v>
      </c>
      <c r="H128" s="100" t="s">
        <v>396</v>
      </c>
      <c r="I128" s="81" t="s">
        <v>5059</v>
      </c>
      <c r="J128" s="81" t="s">
        <v>3065</v>
      </c>
    </row>
    <row r="129" spans="1:10" ht="36" x14ac:dyDescent="0.2">
      <c r="A129" s="78" t="s">
        <v>2846</v>
      </c>
      <c r="B129" s="78" t="s">
        <v>3196</v>
      </c>
      <c r="C129" s="81" t="s">
        <v>4200</v>
      </c>
      <c r="D129" s="81" t="s">
        <v>3197</v>
      </c>
      <c r="E129" s="81">
        <v>1</v>
      </c>
      <c r="F129" s="101">
        <v>70.739999999999995</v>
      </c>
      <c r="G129" s="100">
        <f t="shared" si="1"/>
        <v>70.739999999999995</v>
      </c>
      <c r="H129" s="100" t="s">
        <v>396</v>
      </c>
      <c r="I129" s="81" t="s">
        <v>5059</v>
      </c>
      <c r="J129" s="81" t="s">
        <v>3065</v>
      </c>
    </row>
    <row r="130" spans="1:10" ht="36" x14ac:dyDescent="0.2">
      <c r="A130" s="78" t="s">
        <v>2846</v>
      </c>
      <c r="B130" s="78" t="s">
        <v>3198</v>
      </c>
      <c r="C130" s="81" t="s">
        <v>4200</v>
      </c>
      <c r="D130" s="81" t="s">
        <v>3192</v>
      </c>
      <c r="E130" s="81">
        <v>2</v>
      </c>
      <c r="F130" s="101">
        <v>19.899999999999999</v>
      </c>
      <c r="G130" s="100">
        <f t="shared" si="1"/>
        <v>39.799999999999997</v>
      </c>
      <c r="H130" s="100" t="s">
        <v>396</v>
      </c>
      <c r="I130" s="81" t="s">
        <v>5059</v>
      </c>
      <c r="J130" s="81" t="s">
        <v>3065</v>
      </c>
    </row>
    <row r="131" spans="1:10" ht="36" x14ac:dyDescent="0.2">
      <c r="A131" s="78" t="s">
        <v>2846</v>
      </c>
      <c r="B131" s="78" t="s">
        <v>3199</v>
      </c>
      <c r="C131" s="81" t="s">
        <v>4200</v>
      </c>
      <c r="D131" s="81" t="s">
        <v>3088</v>
      </c>
      <c r="E131" s="81">
        <v>4</v>
      </c>
      <c r="F131" s="101">
        <v>6.03</v>
      </c>
      <c r="G131" s="100">
        <f t="shared" si="1"/>
        <v>24.12</v>
      </c>
      <c r="H131" s="100" t="s">
        <v>396</v>
      </c>
      <c r="I131" s="81" t="s">
        <v>5059</v>
      </c>
      <c r="J131" s="81" t="s">
        <v>3065</v>
      </c>
    </row>
    <row r="132" spans="1:10" ht="36" x14ac:dyDescent="0.2">
      <c r="A132" s="78" t="s">
        <v>2846</v>
      </c>
      <c r="B132" s="78" t="s">
        <v>3200</v>
      </c>
      <c r="C132" s="81" t="s">
        <v>4200</v>
      </c>
      <c r="D132" s="81" t="s">
        <v>3197</v>
      </c>
      <c r="E132" s="81">
        <v>2</v>
      </c>
      <c r="F132" s="101">
        <v>67.900000000000006</v>
      </c>
      <c r="G132" s="100">
        <f t="shared" si="1"/>
        <v>135.80000000000001</v>
      </c>
      <c r="H132" s="100" t="s">
        <v>396</v>
      </c>
      <c r="I132" s="81" t="s">
        <v>5059</v>
      </c>
      <c r="J132" s="81" t="s">
        <v>3065</v>
      </c>
    </row>
    <row r="133" spans="1:10" ht="36" x14ac:dyDescent="0.2">
      <c r="A133" s="78" t="s">
        <v>2846</v>
      </c>
      <c r="B133" s="78" t="s">
        <v>3201</v>
      </c>
      <c r="C133" s="81" t="s">
        <v>4200</v>
      </c>
      <c r="D133" s="81" t="s">
        <v>11</v>
      </c>
      <c r="E133" s="81">
        <v>500</v>
      </c>
      <c r="F133" s="101">
        <v>0.55000000000000004</v>
      </c>
      <c r="G133" s="100">
        <f t="shared" ref="G133:G196" si="2">F133*E133</f>
        <v>275</v>
      </c>
      <c r="H133" s="100" t="s">
        <v>396</v>
      </c>
      <c r="I133" s="81" t="s">
        <v>5059</v>
      </c>
      <c r="J133" s="81" t="s">
        <v>3065</v>
      </c>
    </row>
    <row r="134" spans="1:10" ht="36" x14ac:dyDescent="0.2">
      <c r="A134" s="78" t="s">
        <v>2846</v>
      </c>
      <c r="B134" s="78" t="s">
        <v>3202</v>
      </c>
      <c r="C134" s="81" t="s">
        <v>4200</v>
      </c>
      <c r="D134" s="81" t="s">
        <v>11</v>
      </c>
      <c r="E134" s="81">
        <v>300</v>
      </c>
      <c r="F134" s="101">
        <v>1.05</v>
      </c>
      <c r="G134" s="100">
        <f t="shared" si="2"/>
        <v>315</v>
      </c>
      <c r="H134" s="100" t="s">
        <v>396</v>
      </c>
      <c r="I134" s="81" t="s">
        <v>5059</v>
      </c>
      <c r="J134" s="81" t="s">
        <v>3065</v>
      </c>
    </row>
    <row r="135" spans="1:10" ht="36" x14ac:dyDescent="0.2">
      <c r="A135" s="78" t="s">
        <v>2846</v>
      </c>
      <c r="B135" s="78" t="s">
        <v>3203</v>
      </c>
      <c r="C135" s="81" t="s">
        <v>4200</v>
      </c>
      <c r="D135" s="81" t="s">
        <v>3192</v>
      </c>
      <c r="E135" s="81">
        <v>2</v>
      </c>
      <c r="F135" s="101">
        <v>199.99</v>
      </c>
      <c r="G135" s="100">
        <f t="shared" si="2"/>
        <v>399.98</v>
      </c>
      <c r="H135" s="100" t="s">
        <v>396</v>
      </c>
      <c r="I135" s="81" t="s">
        <v>5059</v>
      </c>
      <c r="J135" s="81" t="s">
        <v>3065</v>
      </c>
    </row>
    <row r="136" spans="1:10" ht="36" x14ac:dyDescent="0.2">
      <c r="A136" s="78" t="s">
        <v>2846</v>
      </c>
      <c r="B136" s="78" t="s">
        <v>3204</v>
      </c>
      <c r="C136" s="81" t="s">
        <v>4200</v>
      </c>
      <c r="D136" s="81" t="s">
        <v>3197</v>
      </c>
      <c r="E136" s="81">
        <v>2</v>
      </c>
      <c r="F136" s="101">
        <v>99</v>
      </c>
      <c r="G136" s="100">
        <f t="shared" si="2"/>
        <v>198</v>
      </c>
      <c r="H136" s="100" t="s">
        <v>396</v>
      </c>
      <c r="I136" s="81" t="s">
        <v>5059</v>
      </c>
      <c r="J136" s="81" t="s">
        <v>3065</v>
      </c>
    </row>
    <row r="137" spans="1:10" ht="36" x14ac:dyDescent="0.2">
      <c r="A137" s="78" t="s">
        <v>2846</v>
      </c>
      <c r="B137" s="78" t="s">
        <v>3205</v>
      </c>
      <c r="C137" s="81" t="s">
        <v>4200</v>
      </c>
      <c r="D137" s="81" t="s">
        <v>3197</v>
      </c>
      <c r="E137" s="81">
        <v>3</v>
      </c>
      <c r="F137" s="101">
        <v>78.989999999999995</v>
      </c>
      <c r="G137" s="100">
        <f t="shared" si="2"/>
        <v>236.96999999999997</v>
      </c>
      <c r="H137" s="100" t="s">
        <v>396</v>
      </c>
      <c r="I137" s="81" t="s">
        <v>5059</v>
      </c>
      <c r="J137" s="81" t="s">
        <v>3065</v>
      </c>
    </row>
    <row r="138" spans="1:10" ht="36.75" customHeight="1" x14ac:dyDescent="0.2">
      <c r="A138" s="78" t="s">
        <v>2846</v>
      </c>
      <c r="B138" s="78" t="s">
        <v>3206</v>
      </c>
      <c r="C138" s="81" t="s">
        <v>4200</v>
      </c>
      <c r="D138" s="81" t="s">
        <v>3197</v>
      </c>
      <c r="E138" s="81">
        <v>3</v>
      </c>
      <c r="F138" s="101">
        <v>78.989999999999995</v>
      </c>
      <c r="G138" s="100">
        <f t="shared" si="2"/>
        <v>236.96999999999997</v>
      </c>
      <c r="H138" s="100" t="s">
        <v>396</v>
      </c>
      <c r="I138" s="81" t="s">
        <v>5059</v>
      </c>
      <c r="J138" s="81" t="s">
        <v>3065</v>
      </c>
    </row>
    <row r="139" spans="1:10" ht="36" x14ac:dyDescent="0.2">
      <c r="A139" s="78" t="s">
        <v>2846</v>
      </c>
      <c r="B139" s="78" t="s">
        <v>3207</v>
      </c>
      <c r="C139" s="81" t="s">
        <v>4200</v>
      </c>
      <c r="D139" s="81" t="s">
        <v>11</v>
      </c>
      <c r="E139" s="81">
        <v>10</v>
      </c>
      <c r="F139" s="101">
        <v>6.3</v>
      </c>
      <c r="G139" s="100">
        <f t="shared" si="2"/>
        <v>63</v>
      </c>
      <c r="H139" s="100" t="s">
        <v>396</v>
      </c>
      <c r="I139" s="81" t="s">
        <v>5059</v>
      </c>
      <c r="J139" s="81" t="s">
        <v>3065</v>
      </c>
    </row>
    <row r="140" spans="1:10" ht="36" x14ac:dyDescent="0.2">
      <c r="A140" s="78" t="s">
        <v>2846</v>
      </c>
      <c r="B140" s="78" t="s">
        <v>3208</v>
      </c>
      <c r="C140" s="81" t="s">
        <v>4200</v>
      </c>
      <c r="D140" s="81" t="s">
        <v>11</v>
      </c>
      <c r="E140" s="81">
        <v>30</v>
      </c>
      <c r="F140" s="101">
        <v>9.26</v>
      </c>
      <c r="G140" s="100">
        <f t="shared" si="2"/>
        <v>277.8</v>
      </c>
      <c r="H140" s="100" t="s">
        <v>396</v>
      </c>
      <c r="I140" s="81" t="s">
        <v>5059</v>
      </c>
      <c r="J140" s="81" t="s">
        <v>3065</v>
      </c>
    </row>
    <row r="141" spans="1:10" ht="36" x14ac:dyDescent="0.2">
      <c r="A141" s="78" t="s">
        <v>2846</v>
      </c>
      <c r="B141" s="78" t="s">
        <v>3209</v>
      </c>
      <c r="C141" s="81" t="s">
        <v>4200</v>
      </c>
      <c r="D141" s="81" t="s">
        <v>11</v>
      </c>
      <c r="E141" s="81">
        <v>3</v>
      </c>
      <c r="F141" s="101">
        <v>19.899999999999999</v>
      </c>
      <c r="G141" s="100">
        <f t="shared" si="2"/>
        <v>59.699999999999996</v>
      </c>
      <c r="H141" s="100" t="s">
        <v>396</v>
      </c>
      <c r="I141" s="81" t="s">
        <v>5059</v>
      </c>
      <c r="J141" s="81" t="s">
        <v>3065</v>
      </c>
    </row>
    <row r="142" spans="1:10" ht="48" x14ac:dyDescent="0.2">
      <c r="A142" s="78" t="s">
        <v>2846</v>
      </c>
      <c r="B142" s="78" t="s">
        <v>3210</v>
      </c>
      <c r="C142" s="81" t="s">
        <v>4200</v>
      </c>
      <c r="D142" s="81" t="s">
        <v>11</v>
      </c>
      <c r="E142" s="81">
        <v>2</v>
      </c>
      <c r="F142" s="101">
        <v>9.5</v>
      </c>
      <c r="G142" s="100">
        <f t="shared" si="2"/>
        <v>19</v>
      </c>
      <c r="H142" s="100" t="s">
        <v>396</v>
      </c>
      <c r="I142" s="81" t="s">
        <v>5059</v>
      </c>
      <c r="J142" s="81" t="s">
        <v>3065</v>
      </c>
    </row>
    <row r="143" spans="1:10" ht="36" x14ac:dyDescent="0.2">
      <c r="A143" s="78" t="s">
        <v>2846</v>
      </c>
      <c r="B143" s="78" t="s">
        <v>3211</v>
      </c>
      <c r="C143" s="81" t="s">
        <v>4200</v>
      </c>
      <c r="D143" s="81" t="s">
        <v>11</v>
      </c>
      <c r="E143" s="81">
        <v>20</v>
      </c>
      <c r="F143" s="101">
        <v>8.5</v>
      </c>
      <c r="G143" s="100">
        <f t="shared" si="2"/>
        <v>170</v>
      </c>
      <c r="H143" s="100" t="s">
        <v>396</v>
      </c>
      <c r="I143" s="81" t="s">
        <v>5059</v>
      </c>
      <c r="J143" s="81" t="s">
        <v>3065</v>
      </c>
    </row>
    <row r="144" spans="1:10" ht="36" x14ac:dyDescent="0.2">
      <c r="A144" s="78" t="s">
        <v>2846</v>
      </c>
      <c r="B144" s="78" t="s">
        <v>3212</v>
      </c>
      <c r="C144" s="81" t="s">
        <v>4200</v>
      </c>
      <c r="D144" s="81" t="s">
        <v>11</v>
      </c>
      <c r="E144" s="81">
        <v>5</v>
      </c>
      <c r="F144" s="101">
        <v>3.8</v>
      </c>
      <c r="G144" s="100">
        <f t="shared" si="2"/>
        <v>19</v>
      </c>
      <c r="H144" s="100" t="s">
        <v>396</v>
      </c>
      <c r="I144" s="81" t="s">
        <v>5059</v>
      </c>
      <c r="J144" s="81" t="s">
        <v>3065</v>
      </c>
    </row>
    <row r="145" spans="1:10" ht="36" x14ac:dyDescent="0.2">
      <c r="A145" s="78" t="s">
        <v>2846</v>
      </c>
      <c r="B145" s="78" t="s">
        <v>3213</v>
      </c>
      <c r="C145" s="81" t="s">
        <v>4200</v>
      </c>
      <c r="D145" s="81" t="s">
        <v>11</v>
      </c>
      <c r="E145" s="81">
        <v>2</v>
      </c>
      <c r="F145" s="101">
        <v>6</v>
      </c>
      <c r="G145" s="100">
        <f t="shared" si="2"/>
        <v>12</v>
      </c>
      <c r="H145" s="100" t="s">
        <v>396</v>
      </c>
      <c r="I145" s="81" t="s">
        <v>5059</v>
      </c>
      <c r="J145" s="81" t="s">
        <v>3065</v>
      </c>
    </row>
    <row r="146" spans="1:10" ht="36" x14ac:dyDescent="0.2">
      <c r="A146" s="78" t="s">
        <v>2846</v>
      </c>
      <c r="B146" s="78" t="s">
        <v>3214</v>
      </c>
      <c r="C146" s="81" t="s">
        <v>4200</v>
      </c>
      <c r="D146" s="81" t="s">
        <v>11</v>
      </c>
      <c r="E146" s="81">
        <v>2</v>
      </c>
      <c r="F146" s="101">
        <v>9.9700000000000006</v>
      </c>
      <c r="G146" s="100">
        <f t="shared" si="2"/>
        <v>19.940000000000001</v>
      </c>
      <c r="H146" s="100" t="s">
        <v>396</v>
      </c>
      <c r="I146" s="81" t="s">
        <v>5059</v>
      </c>
      <c r="J146" s="81" t="s">
        <v>3065</v>
      </c>
    </row>
    <row r="147" spans="1:10" ht="36" x14ac:dyDescent="0.2">
      <c r="A147" s="78" t="s">
        <v>2846</v>
      </c>
      <c r="B147" s="78" t="s">
        <v>3215</v>
      </c>
      <c r="C147" s="81" t="s">
        <v>4200</v>
      </c>
      <c r="D147" s="81" t="s">
        <v>3216</v>
      </c>
      <c r="E147" s="81">
        <v>1</v>
      </c>
      <c r="F147" s="101">
        <v>32.9</v>
      </c>
      <c r="G147" s="100">
        <f t="shared" si="2"/>
        <v>32.9</v>
      </c>
      <c r="H147" s="100" t="s">
        <v>396</v>
      </c>
      <c r="I147" s="81" t="s">
        <v>5059</v>
      </c>
      <c r="J147" s="81" t="s">
        <v>3065</v>
      </c>
    </row>
    <row r="148" spans="1:10" ht="36" x14ac:dyDescent="0.2">
      <c r="A148" s="78" t="s">
        <v>2846</v>
      </c>
      <c r="B148" s="78" t="s">
        <v>3217</v>
      </c>
      <c r="C148" s="81" t="s">
        <v>4200</v>
      </c>
      <c r="D148" s="81" t="s">
        <v>11</v>
      </c>
      <c r="E148" s="81">
        <v>2</v>
      </c>
      <c r="F148" s="101">
        <v>16.5</v>
      </c>
      <c r="G148" s="100">
        <f t="shared" si="2"/>
        <v>33</v>
      </c>
      <c r="H148" s="100" t="s">
        <v>396</v>
      </c>
      <c r="I148" s="81" t="s">
        <v>5059</v>
      </c>
      <c r="J148" s="81" t="s">
        <v>3065</v>
      </c>
    </row>
    <row r="149" spans="1:10" ht="36" x14ac:dyDescent="0.2">
      <c r="A149" s="78" t="s">
        <v>2846</v>
      </c>
      <c r="B149" s="78" t="s">
        <v>3218</v>
      </c>
      <c r="C149" s="81" t="s">
        <v>4200</v>
      </c>
      <c r="D149" s="81" t="s">
        <v>11</v>
      </c>
      <c r="E149" s="81">
        <v>5</v>
      </c>
      <c r="F149" s="101">
        <v>8.49</v>
      </c>
      <c r="G149" s="100">
        <f t="shared" si="2"/>
        <v>42.45</v>
      </c>
      <c r="H149" s="100" t="s">
        <v>396</v>
      </c>
      <c r="I149" s="81" t="s">
        <v>5059</v>
      </c>
      <c r="J149" s="81" t="s">
        <v>3065</v>
      </c>
    </row>
    <row r="150" spans="1:10" ht="36" x14ac:dyDescent="0.2">
      <c r="A150" s="78" t="s">
        <v>2846</v>
      </c>
      <c r="B150" s="78" t="s">
        <v>3219</v>
      </c>
      <c r="C150" s="81" t="s">
        <v>4200</v>
      </c>
      <c r="D150" s="81" t="s">
        <v>11</v>
      </c>
      <c r="E150" s="81">
        <v>3</v>
      </c>
      <c r="F150" s="101">
        <v>105.41</v>
      </c>
      <c r="G150" s="100">
        <f t="shared" si="2"/>
        <v>316.23</v>
      </c>
      <c r="H150" s="100" t="s">
        <v>396</v>
      </c>
      <c r="I150" s="81" t="s">
        <v>5059</v>
      </c>
      <c r="J150" s="81" t="s">
        <v>3065</v>
      </c>
    </row>
    <row r="151" spans="1:10" ht="36" x14ac:dyDescent="0.2">
      <c r="A151" s="78" t="s">
        <v>2846</v>
      </c>
      <c r="B151" s="78" t="s">
        <v>3220</v>
      </c>
      <c r="C151" s="81" t="s">
        <v>4200</v>
      </c>
      <c r="D151" s="81" t="s">
        <v>11</v>
      </c>
      <c r="E151" s="81">
        <v>1</v>
      </c>
      <c r="F151" s="101">
        <v>299.89999999999998</v>
      </c>
      <c r="G151" s="100">
        <f t="shared" si="2"/>
        <v>299.89999999999998</v>
      </c>
      <c r="H151" s="100" t="s">
        <v>396</v>
      </c>
      <c r="I151" s="81" t="s">
        <v>5059</v>
      </c>
      <c r="J151" s="81" t="s">
        <v>3065</v>
      </c>
    </row>
    <row r="152" spans="1:10" ht="36" x14ac:dyDescent="0.2">
      <c r="A152" s="78" t="s">
        <v>2846</v>
      </c>
      <c r="B152" s="78" t="s">
        <v>3221</v>
      </c>
      <c r="C152" s="81" t="s">
        <v>4200</v>
      </c>
      <c r="D152" s="81" t="s">
        <v>11</v>
      </c>
      <c r="E152" s="81">
        <v>1</v>
      </c>
      <c r="F152" s="101">
        <v>129.9</v>
      </c>
      <c r="G152" s="100">
        <f t="shared" si="2"/>
        <v>129.9</v>
      </c>
      <c r="H152" s="100" t="s">
        <v>396</v>
      </c>
      <c r="I152" s="81" t="s">
        <v>5059</v>
      </c>
      <c r="J152" s="81" t="s">
        <v>3065</v>
      </c>
    </row>
    <row r="153" spans="1:10" ht="108" x14ac:dyDescent="0.2">
      <c r="A153" s="78" t="s">
        <v>2846</v>
      </c>
      <c r="B153" s="78" t="s">
        <v>3222</v>
      </c>
      <c r="C153" s="81" t="s">
        <v>4200</v>
      </c>
      <c r="D153" s="81" t="s">
        <v>3223</v>
      </c>
      <c r="E153" s="81">
        <v>60</v>
      </c>
      <c r="F153" s="101">
        <v>210</v>
      </c>
      <c r="G153" s="100">
        <f t="shared" si="2"/>
        <v>12600</v>
      </c>
      <c r="H153" s="100" t="s">
        <v>396</v>
      </c>
      <c r="I153" s="81" t="s">
        <v>5059</v>
      </c>
      <c r="J153" s="81" t="s">
        <v>3065</v>
      </c>
    </row>
    <row r="154" spans="1:10" ht="132" x14ac:dyDescent="0.2">
      <c r="A154" s="78" t="s">
        <v>2846</v>
      </c>
      <c r="B154" s="78" t="s">
        <v>3224</v>
      </c>
      <c r="C154" s="81" t="s">
        <v>4200</v>
      </c>
      <c r="D154" s="81" t="s">
        <v>11</v>
      </c>
      <c r="E154" s="81">
        <v>10</v>
      </c>
      <c r="F154" s="101">
        <v>398.25</v>
      </c>
      <c r="G154" s="100">
        <f t="shared" si="2"/>
        <v>3982.5</v>
      </c>
      <c r="H154" s="100" t="s">
        <v>396</v>
      </c>
      <c r="I154" s="81" t="s">
        <v>5059</v>
      </c>
      <c r="J154" s="81" t="s">
        <v>3065</v>
      </c>
    </row>
    <row r="155" spans="1:10" ht="132" x14ac:dyDescent="0.2">
      <c r="A155" s="78" t="s">
        <v>2846</v>
      </c>
      <c r="B155" s="78" t="s">
        <v>3225</v>
      </c>
      <c r="C155" s="81" t="s">
        <v>4200</v>
      </c>
      <c r="D155" s="81" t="s">
        <v>11</v>
      </c>
      <c r="E155" s="81">
        <v>10</v>
      </c>
      <c r="F155" s="101">
        <v>395.75</v>
      </c>
      <c r="G155" s="100">
        <f t="shared" si="2"/>
        <v>3957.5</v>
      </c>
      <c r="H155" s="100" t="s">
        <v>396</v>
      </c>
      <c r="I155" s="81" t="s">
        <v>5059</v>
      </c>
      <c r="J155" s="81" t="s">
        <v>3065</v>
      </c>
    </row>
    <row r="156" spans="1:10" ht="132" x14ac:dyDescent="0.2">
      <c r="A156" s="78" t="s">
        <v>2846</v>
      </c>
      <c r="B156" s="78" t="s">
        <v>3226</v>
      </c>
      <c r="C156" s="81" t="s">
        <v>4200</v>
      </c>
      <c r="D156" s="81" t="s">
        <v>11</v>
      </c>
      <c r="E156" s="81">
        <v>20</v>
      </c>
      <c r="F156" s="101">
        <v>353</v>
      </c>
      <c r="G156" s="100">
        <f t="shared" si="2"/>
        <v>7060</v>
      </c>
      <c r="H156" s="100" t="s">
        <v>396</v>
      </c>
      <c r="I156" s="81" t="s">
        <v>5059</v>
      </c>
      <c r="J156" s="81" t="s">
        <v>3065</v>
      </c>
    </row>
    <row r="157" spans="1:10" ht="132" x14ac:dyDescent="0.2">
      <c r="A157" s="78" t="s">
        <v>2846</v>
      </c>
      <c r="B157" s="78" t="s">
        <v>3227</v>
      </c>
      <c r="C157" s="81" t="s">
        <v>4200</v>
      </c>
      <c r="D157" s="81" t="s">
        <v>11</v>
      </c>
      <c r="E157" s="81">
        <v>10</v>
      </c>
      <c r="F157" s="101">
        <v>365.5</v>
      </c>
      <c r="G157" s="100">
        <f t="shared" si="2"/>
        <v>3655</v>
      </c>
      <c r="H157" s="100" t="s">
        <v>396</v>
      </c>
      <c r="I157" s="81" t="s">
        <v>5059</v>
      </c>
      <c r="J157" s="81" t="s">
        <v>3065</v>
      </c>
    </row>
    <row r="158" spans="1:10" ht="132" x14ac:dyDescent="0.2">
      <c r="A158" s="78" t="s">
        <v>2846</v>
      </c>
      <c r="B158" s="78" t="s">
        <v>3228</v>
      </c>
      <c r="C158" s="81" t="s">
        <v>4200</v>
      </c>
      <c r="D158" s="81" t="s">
        <v>11</v>
      </c>
      <c r="E158" s="81">
        <v>16</v>
      </c>
      <c r="F158" s="101">
        <v>639.51</v>
      </c>
      <c r="G158" s="100">
        <f t="shared" si="2"/>
        <v>10232.16</v>
      </c>
      <c r="H158" s="100" t="s">
        <v>396</v>
      </c>
      <c r="I158" s="81" t="s">
        <v>5059</v>
      </c>
      <c r="J158" s="81" t="s">
        <v>3065</v>
      </c>
    </row>
    <row r="159" spans="1:10" ht="144" x14ac:dyDescent="0.2">
      <c r="A159" s="78" t="s">
        <v>2846</v>
      </c>
      <c r="B159" s="78" t="s">
        <v>3229</v>
      </c>
      <c r="C159" s="81" t="s">
        <v>4200</v>
      </c>
      <c r="D159" s="81" t="s">
        <v>11</v>
      </c>
      <c r="E159" s="81">
        <v>12</v>
      </c>
      <c r="F159" s="101">
        <v>420</v>
      </c>
      <c r="G159" s="100">
        <f t="shared" si="2"/>
        <v>5040</v>
      </c>
      <c r="H159" s="100" t="s">
        <v>396</v>
      </c>
      <c r="I159" s="81" t="s">
        <v>5059</v>
      </c>
      <c r="J159" s="81" t="s">
        <v>3065</v>
      </c>
    </row>
    <row r="160" spans="1:10" ht="168" x14ac:dyDescent="0.2">
      <c r="A160" s="78" t="s">
        <v>2846</v>
      </c>
      <c r="B160" s="78" t="s">
        <v>3230</v>
      </c>
      <c r="C160" s="81" t="s">
        <v>4200</v>
      </c>
      <c r="D160" s="81" t="s">
        <v>11</v>
      </c>
      <c r="E160" s="81">
        <v>36</v>
      </c>
      <c r="F160" s="101">
        <v>820.39</v>
      </c>
      <c r="G160" s="100">
        <f t="shared" si="2"/>
        <v>29534.04</v>
      </c>
      <c r="H160" s="100" t="s">
        <v>396</v>
      </c>
      <c r="I160" s="81" t="s">
        <v>5059</v>
      </c>
      <c r="J160" s="81" t="s">
        <v>3065</v>
      </c>
    </row>
    <row r="161" spans="1:10" ht="132" x14ac:dyDescent="0.2">
      <c r="A161" s="78" t="s">
        <v>2846</v>
      </c>
      <c r="B161" s="78" t="s">
        <v>3231</v>
      </c>
      <c r="C161" s="81" t="s">
        <v>4200</v>
      </c>
      <c r="D161" s="81" t="s">
        <v>11</v>
      </c>
      <c r="E161" s="81">
        <v>8</v>
      </c>
      <c r="F161" s="101">
        <v>368.61</v>
      </c>
      <c r="G161" s="100">
        <f t="shared" si="2"/>
        <v>2948.88</v>
      </c>
      <c r="H161" s="100" t="s">
        <v>396</v>
      </c>
      <c r="I161" s="81" t="s">
        <v>5059</v>
      </c>
      <c r="J161" s="81" t="s">
        <v>3065</v>
      </c>
    </row>
    <row r="162" spans="1:10" ht="36" x14ac:dyDescent="0.2">
      <c r="A162" s="78" t="s">
        <v>16</v>
      </c>
      <c r="B162" s="78" t="s">
        <v>3232</v>
      </c>
      <c r="C162" s="81" t="s">
        <v>4200</v>
      </c>
      <c r="D162" s="81" t="s">
        <v>3233</v>
      </c>
      <c r="E162" s="81">
        <v>10</v>
      </c>
      <c r="F162" s="101">
        <v>35</v>
      </c>
      <c r="G162" s="100">
        <f t="shared" si="2"/>
        <v>350</v>
      </c>
      <c r="H162" s="100" t="s">
        <v>396</v>
      </c>
      <c r="I162" s="81" t="s">
        <v>5059</v>
      </c>
      <c r="J162" s="81" t="s">
        <v>3065</v>
      </c>
    </row>
    <row r="163" spans="1:10" ht="36" x14ac:dyDescent="0.2">
      <c r="A163" s="78" t="s">
        <v>16</v>
      </c>
      <c r="B163" s="78" t="s">
        <v>3234</v>
      </c>
      <c r="C163" s="81" t="s">
        <v>4200</v>
      </c>
      <c r="D163" s="81" t="s">
        <v>3233</v>
      </c>
      <c r="E163" s="81">
        <v>20</v>
      </c>
      <c r="F163" s="101">
        <v>10</v>
      </c>
      <c r="G163" s="100">
        <f t="shared" si="2"/>
        <v>200</v>
      </c>
      <c r="H163" s="100" t="s">
        <v>396</v>
      </c>
      <c r="I163" s="81" t="s">
        <v>5059</v>
      </c>
      <c r="J163" s="81" t="s">
        <v>3065</v>
      </c>
    </row>
    <row r="164" spans="1:10" ht="36" x14ac:dyDescent="0.2">
      <c r="A164" s="78" t="s">
        <v>16</v>
      </c>
      <c r="B164" s="78" t="s">
        <v>3235</v>
      </c>
      <c r="C164" s="81" t="s">
        <v>4200</v>
      </c>
      <c r="D164" s="81" t="s">
        <v>11</v>
      </c>
      <c r="E164" s="81">
        <v>50</v>
      </c>
      <c r="F164" s="101">
        <v>3.27</v>
      </c>
      <c r="G164" s="100">
        <f t="shared" si="2"/>
        <v>163.5</v>
      </c>
      <c r="H164" s="100" t="s">
        <v>396</v>
      </c>
      <c r="I164" s="81" t="s">
        <v>5059</v>
      </c>
      <c r="J164" s="81" t="s">
        <v>3065</v>
      </c>
    </row>
    <row r="165" spans="1:10" ht="36" x14ac:dyDescent="0.2">
      <c r="A165" s="78" t="s">
        <v>16</v>
      </c>
      <c r="B165" s="78" t="s">
        <v>3236</v>
      </c>
      <c r="C165" s="81" t="s">
        <v>4200</v>
      </c>
      <c r="D165" s="81" t="s">
        <v>17</v>
      </c>
      <c r="E165" s="81">
        <v>60</v>
      </c>
      <c r="F165" s="101">
        <v>14.9</v>
      </c>
      <c r="G165" s="100">
        <f t="shared" si="2"/>
        <v>894</v>
      </c>
      <c r="H165" s="100" t="s">
        <v>396</v>
      </c>
      <c r="I165" s="81" t="s">
        <v>5059</v>
      </c>
      <c r="J165" s="81" t="s">
        <v>3065</v>
      </c>
    </row>
    <row r="166" spans="1:10" ht="48" x14ac:dyDescent="0.2">
      <c r="A166" s="78" t="s">
        <v>16</v>
      </c>
      <c r="B166" s="78" t="s">
        <v>3237</v>
      </c>
      <c r="C166" s="81" t="s">
        <v>4200</v>
      </c>
      <c r="D166" s="81" t="s">
        <v>2391</v>
      </c>
      <c r="E166" s="81">
        <v>20</v>
      </c>
      <c r="F166" s="101">
        <v>27.28</v>
      </c>
      <c r="G166" s="100">
        <f t="shared" si="2"/>
        <v>545.6</v>
      </c>
      <c r="H166" s="100" t="s">
        <v>396</v>
      </c>
      <c r="I166" s="81" t="s">
        <v>5059</v>
      </c>
      <c r="J166" s="81" t="s">
        <v>3065</v>
      </c>
    </row>
    <row r="167" spans="1:10" ht="48" x14ac:dyDescent="0.2">
      <c r="A167" s="78" t="s">
        <v>16</v>
      </c>
      <c r="B167" s="78" t="s">
        <v>3238</v>
      </c>
      <c r="C167" s="81" t="s">
        <v>4200</v>
      </c>
      <c r="D167" s="81" t="s">
        <v>11</v>
      </c>
      <c r="E167" s="81">
        <v>200</v>
      </c>
      <c r="F167" s="101">
        <v>8.99</v>
      </c>
      <c r="G167" s="100">
        <f t="shared" si="2"/>
        <v>1798</v>
      </c>
      <c r="H167" s="100" t="s">
        <v>396</v>
      </c>
      <c r="I167" s="81" t="s">
        <v>5059</v>
      </c>
      <c r="J167" s="81" t="s">
        <v>3065</v>
      </c>
    </row>
    <row r="168" spans="1:10" ht="48" x14ac:dyDescent="0.2">
      <c r="A168" s="78" t="s">
        <v>16</v>
      </c>
      <c r="B168" s="78" t="s">
        <v>3239</v>
      </c>
      <c r="C168" s="81" t="s">
        <v>4200</v>
      </c>
      <c r="D168" s="81" t="s">
        <v>11</v>
      </c>
      <c r="E168" s="81">
        <v>200</v>
      </c>
      <c r="F168" s="101">
        <v>2.21</v>
      </c>
      <c r="G168" s="100">
        <f t="shared" si="2"/>
        <v>442</v>
      </c>
      <c r="H168" s="100" t="s">
        <v>396</v>
      </c>
      <c r="I168" s="81" t="s">
        <v>5059</v>
      </c>
      <c r="J168" s="81" t="s">
        <v>3065</v>
      </c>
    </row>
    <row r="169" spans="1:10" ht="48" x14ac:dyDescent="0.2">
      <c r="A169" s="78" t="s">
        <v>16</v>
      </c>
      <c r="B169" s="78" t="s">
        <v>3240</v>
      </c>
      <c r="C169" s="81" t="s">
        <v>4200</v>
      </c>
      <c r="D169" s="81" t="s">
        <v>11</v>
      </c>
      <c r="E169" s="81">
        <v>200</v>
      </c>
      <c r="F169" s="101">
        <v>3.33</v>
      </c>
      <c r="G169" s="100">
        <f t="shared" si="2"/>
        <v>666</v>
      </c>
      <c r="H169" s="100" t="s">
        <v>396</v>
      </c>
      <c r="I169" s="81" t="s">
        <v>5059</v>
      </c>
      <c r="J169" s="81" t="s">
        <v>3065</v>
      </c>
    </row>
    <row r="170" spans="1:10" ht="48" x14ac:dyDescent="0.2">
      <c r="A170" s="78" t="s">
        <v>16</v>
      </c>
      <c r="B170" s="78" t="s">
        <v>3241</v>
      </c>
      <c r="C170" s="81" t="s">
        <v>4200</v>
      </c>
      <c r="D170" s="81" t="s">
        <v>11</v>
      </c>
      <c r="E170" s="81">
        <v>100</v>
      </c>
      <c r="F170" s="101">
        <v>0.28999999999999998</v>
      </c>
      <c r="G170" s="100">
        <f t="shared" si="2"/>
        <v>28.999999999999996</v>
      </c>
      <c r="H170" s="100" t="s">
        <v>396</v>
      </c>
      <c r="I170" s="81" t="s">
        <v>5059</v>
      </c>
      <c r="J170" s="81" t="s">
        <v>3065</v>
      </c>
    </row>
    <row r="171" spans="1:10" ht="48" x14ac:dyDescent="0.2">
      <c r="A171" s="78" t="s">
        <v>16</v>
      </c>
      <c r="B171" s="78" t="s">
        <v>3242</v>
      </c>
      <c r="C171" s="81" t="s">
        <v>4200</v>
      </c>
      <c r="D171" s="81" t="s">
        <v>11</v>
      </c>
      <c r="E171" s="81">
        <v>100</v>
      </c>
      <c r="F171" s="101">
        <v>0.42</v>
      </c>
      <c r="G171" s="100">
        <f t="shared" si="2"/>
        <v>42</v>
      </c>
      <c r="H171" s="100" t="s">
        <v>396</v>
      </c>
      <c r="I171" s="81" t="s">
        <v>5059</v>
      </c>
      <c r="J171" s="81" t="s">
        <v>3065</v>
      </c>
    </row>
    <row r="172" spans="1:10" ht="36" x14ac:dyDescent="0.2">
      <c r="A172" s="78" t="s">
        <v>16</v>
      </c>
      <c r="B172" s="78" t="s">
        <v>3243</v>
      </c>
      <c r="C172" s="81" t="s">
        <v>4200</v>
      </c>
      <c r="D172" s="81" t="s">
        <v>11</v>
      </c>
      <c r="E172" s="81">
        <v>50</v>
      </c>
      <c r="F172" s="101">
        <v>3.66</v>
      </c>
      <c r="G172" s="100">
        <f t="shared" si="2"/>
        <v>183</v>
      </c>
      <c r="H172" s="100" t="s">
        <v>396</v>
      </c>
      <c r="I172" s="81" t="s">
        <v>5059</v>
      </c>
      <c r="J172" s="81" t="s">
        <v>3065</v>
      </c>
    </row>
    <row r="173" spans="1:10" ht="36" x14ac:dyDescent="0.2">
      <c r="A173" s="78" t="s">
        <v>16</v>
      </c>
      <c r="B173" s="78" t="s">
        <v>3244</v>
      </c>
      <c r="C173" s="81" t="s">
        <v>4200</v>
      </c>
      <c r="D173" s="81" t="s">
        <v>11</v>
      </c>
      <c r="E173" s="81">
        <v>50</v>
      </c>
      <c r="F173" s="101">
        <v>6.3</v>
      </c>
      <c r="G173" s="100">
        <f t="shared" si="2"/>
        <v>315</v>
      </c>
      <c r="H173" s="100" t="s">
        <v>396</v>
      </c>
      <c r="I173" s="81" t="s">
        <v>5059</v>
      </c>
      <c r="J173" s="81" t="s">
        <v>3065</v>
      </c>
    </row>
    <row r="174" spans="1:10" ht="36" x14ac:dyDescent="0.2">
      <c r="A174" s="78" t="s">
        <v>16</v>
      </c>
      <c r="B174" s="78" t="s">
        <v>3245</v>
      </c>
      <c r="C174" s="81" t="s">
        <v>4200</v>
      </c>
      <c r="D174" s="81" t="s">
        <v>11</v>
      </c>
      <c r="E174" s="81">
        <v>20</v>
      </c>
      <c r="F174" s="101">
        <v>16.23</v>
      </c>
      <c r="G174" s="100">
        <f t="shared" si="2"/>
        <v>324.60000000000002</v>
      </c>
      <c r="H174" s="100" t="s">
        <v>396</v>
      </c>
      <c r="I174" s="81" t="s">
        <v>5059</v>
      </c>
      <c r="J174" s="81" t="s">
        <v>3065</v>
      </c>
    </row>
    <row r="175" spans="1:10" ht="48" x14ac:dyDescent="0.2">
      <c r="A175" s="78" t="s">
        <v>16</v>
      </c>
      <c r="B175" s="78" t="s">
        <v>3246</v>
      </c>
      <c r="C175" s="81" t="s">
        <v>4200</v>
      </c>
      <c r="D175" s="81" t="s">
        <v>11</v>
      </c>
      <c r="E175" s="81">
        <v>20</v>
      </c>
      <c r="F175" s="101">
        <v>37.32</v>
      </c>
      <c r="G175" s="100">
        <f t="shared" si="2"/>
        <v>746.4</v>
      </c>
      <c r="H175" s="100" t="s">
        <v>396</v>
      </c>
      <c r="I175" s="81" t="s">
        <v>5059</v>
      </c>
      <c r="J175" s="81" t="s">
        <v>3065</v>
      </c>
    </row>
    <row r="176" spans="1:10" ht="36" x14ac:dyDescent="0.2">
      <c r="A176" s="78" t="s">
        <v>16</v>
      </c>
      <c r="B176" s="78" t="s">
        <v>3247</v>
      </c>
      <c r="C176" s="81" t="s">
        <v>4200</v>
      </c>
      <c r="D176" s="81" t="s">
        <v>11</v>
      </c>
      <c r="E176" s="81">
        <v>30</v>
      </c>
      <c r="F176" s="101">
        <v>14.98</v>
      </c>
      <c r="G176" s="100">
        <f t="shared" si="2"/>
        <v>449.40000000000003</v>
      </c>
      <c r="H176" s="100" t="s">
        <v>396</v>
      </c>
      <c r="I176" s="81" t="s">
        <v>5059</v>
      </c>
      <c r="J176" s="81" t="s">
        <v>3065</v>
      </c>
    </row>
    <row r="177" spans="1:10" ht="72" x14ac:dyDescent="0.2">
      <c r="A177" s="78" t="s">
        <v>16</v>
      </c>
      <c r="B177" s="78" t="s">
        <v>3248</v>
      </c>
      <c r="C177" s="81" t="s">
        <v>4200</v>
      </c>
      <c r="D177" s="81" t="s">
        <v>3249</v>
      </c>
      <c r="E177" s="81">
        <v>10</v>
      </c>
      <c r="F177" s="101">
        <v>24.68</v>
      </c>
      <c r="G177" s="100">
        <f t="shared" si="2"/>
        <v>246.8</v>
      </c>
      <c r="H177" s="100" t="s">
        <v>396</v>
      </c>
      <c r="I177" s="81" t="s">
        <v>5059</v>
      </c>
      <c r="J177" s="81" t="s">
        <v>3065</v>
      </c>
    </row>
    <row r="178" spans="1:10" ht="72" x14ac:dyDescent="0.2">
      <c r="A178" s="78" t="s">
        <v>16</v>
      </c>
      <c r="B178" s="78" t="s">
        <v>3250</v>
      </c>
      <c r="C178" s="81" t="s">
        <v>4200</v>
      </c>
      <c r="D178" s="81" t="s">
        <v>3249</v>
      </c>
      <c r="E178" s="81">
        <v>8</v>
      </c>
      <c r="F178" s="101">
        <v>24.69</v>
      </c>
      <c r="G178" s="100">
        <f t="shared" si="2"/>
        <v>197.52</v>
      </c>
      <c r="H178" s="100" t="s">
        <v>396</v>
      </c>
      <c r="I178" s="81" t="s">
        <v>5059</v>
      </c>
      <c r="J178" s="81" t="s">
        <v>3065</v>
      </c>
    </row>
    <row r="179" spans="1:10" ht="72" x14ac:dyDescent="0.2">
      <c r="A179" s="78" t="s">
        <v>16</v>
      </c>
      <c r="B179" s="78" t="s">
        <v>3251</v>
      </c>
      <c r="C179" s="81" t="s">
        <v>4200</v>
      </c>
      <c r="D179" s="81" t="s">
        <v>3249</v>
      </c>
      <c r="E179" s="81">
        <v>8</v>
      </c>
      <c r="F179" s="101">
        <v>24.69</v>
      </c>
      <c r="G179" s="100">
        <f t="shared" si="2"/>
        <v>197.52</v>
      </c>
      <c r="H179" s="100" t="s">
        <v>396</v>
      </c>
      <c r="I179" s="81" t="s">
        <v>5059</v>
      </c>
      <c r="J179" s="81" t="s">
        <v>3065</v>
      </c>
    </row>
    <row r="180" spans="1:10" ht="36" x14ac:dyDescent="0.2">
      <c r="A180" s="78" t="s">
        <v>16</v>
      </c>
      <c r="B180" s="78" t="s">
        <v>3252</v>
      </c>
      <c r="C180" s="81" t="s">
        <v>4200</v>
      </c>
      <c r="D180" s="81" t="s">
        <v>11</v>
      </c>
      <c r="E180" s="81">
        <v>200</v>
      </c>
      <c r="F180" s="101">
        <v>0.73</v>
      </c>
      <c r="G180" s="100">
        <f t="shared" si="2"/>
        <v>146</v>
      </c>
      <c r="H180" s="100" t="s">
        <v>396</v>
      </c>
      <c r="I180" s="81" t="s">
        <v>5059</v>
      </c>
      <c r="J180" s="81" t="s">
        <v>3065</v>
      </c>
    </row>
    <row r="181" spans="1:10" ht="36" x14ac:dyDescent="0.2">
      <c r="A181" s="78" t="s">
        <v>16</v>
      </c>
      <c r="B181" s="78" t="s">
        <v>3253</v>
      </c>
      <c r="C181" s="81" t="s">
        <v>4200</v>
      </c>
      <c r="D181" s="81" t="s">
        <v>11</v>
      </c>
      <c r="E181" s="81">
        <v>200</v>
      </c>
      <c r="F181" s="101">
        <v>0.72</v>
      </c>
      <c r="G181" s="100">
        <f t="shared" si="2"/>
        <v>144</v>
      </c>
      <c r="H181" s="100" t="s">
        <v>396</v>
      </c>
      <c r="I181" s="81" t="s">
        <v>5059</v>
      </c>
      <c r="J181" s="81" t="s">
        <v>3065</v>
      </c>
    </row>
    <row r="182" spans="1:10" ht="36" x14ac:dyDescent="0.2">
      <c r="A182" s="78" t="s">
        <v>16</v>
      </c>
      <c r="B182" s="78" t="s">
        <v>3254</v>
      </c>
      <c r="C182" s="81" t="s">
        <v>4200</v>
      </c>
      <c r="D182" s="81" t="s">
        <v>11</v>
      </c>
      <c r="E182" s="81">
        <v>100</v>
      </c>
      <c r="F182" s="101">
        <v>0.73</v>
      </c>
      <c r="G182" s="100">
        <f t="shared" si="2"/>
        <v>73</v>
      </c>
      <c r="H182" s="100" t="s">
        <v>396</v>
      </c>
      <c r="I182" s="81" t="s">
        <v>5059</v>
      </c>
      <c r="J182" s="81" t="s">
        <v>3065</v>
      </c>
    </row>
    <row r="183" spans="1:10" ht="36" x14ac:dyDescent="0.2">
      <c r="A183" s="78" t="s">
        <v>16</v>
      </c>
      <c r="B183" s="78" t="s">
        <v>3255</v>
      </c>
      <c r="C183" s="81" t="s">
        <v>4200</v>
      </c>
      <c r="D183" s="81" t="s">
        <v>11</v>
      </c>
      <c r="E183" s="81">
        <v>150</v>
      </c>
      <c r="F183" s="101">
        <v>0.73</v>
      </c>
      <c r="G183" s="100">
        <f t="shared" si="2"/>
        <v>109.5</v>
      </c>
      <c r="H183" s="100" t="s">
        <v>396</v>
      </c>
      <c r="I183" s="81" t="s">
        <v>5059</v>
      </c>
      <c r="J183" s="81" t="s">
        <v>3065</v>
      </c>
    </row>
    <row r="184" spans="1:10" ht="36" x14ac:dyDescent="0.2">
      <c r="A184" s="78" t="s">
        <v>16</v>
      </c>
      <c r="B184" s="78" t="s">
        <v>3256</v>
      </c>
      <c r="C184" s="81" t="s">
        <v>4200</v>
      </c>
      <c r="D184" s="81" t="s">
        <v>11</v>
      </c>
      <c r="E184" s="81">
        <v>150</v>
      </c>
      <c r="F184" s="101">
        <v>0.72</v>
      </c>
      <c r="G184" s="100">
        <f t="shared" si="2"/>
        <v>108</v>
      </c>
      <c r="H184" s="100" t="s">
        <v>396</v>
      </c>
      <c r="I184" s="81" t="s">
        <v>5059</v>
      </c>
      <c r="J184" s="81" t="s">
        <v>3065</v>
      </c>
    </row>
    <row r="185" spans="1:10" ht="36" x14ac:dyDescent="0.2">
      <c r="A185" s="78" t="s">
        <v>16</v>
      </c>
      <c r="B185" s="78" t="s">
        <v>3257</v>
      </c>
      <c r="C185" s="81" t="s">
        <v>4200</v>
      </c>
      <c r="D185" s="81" t="s">
        <v>3258</v>
      </c>
      <c r="E185" s="81">
        <v>20</v>
      </c>
      <c r="F185" s="101">
        <v>6.58</v>
      </c>
      <c r="G185" s="100">
        <f t="shared" si="2"/>
        <v>131.6</v>
      </c>
      <c r="H185" s="100" t="s">
        <v>396</v>
      </c>
      <c r="I185" s="81" t="s">
        <v>5059</v>
      </c>
      <c r="J185" s="81" t="s">
        <v>3065</v>
      </c>
    </row>
    <row r="186" spans="1:10" ht="48" x14ac:dyDescent="0.2">
      <c r="A186" s="78" t="s">
        <v>16</v>
      </c>
      <c r="B186" s="78" t="s">
        <v>3259</v>
      </c>
      <c r="C186" s="81" t="s">
        <v>4200</v>
      </c>
      <c r="D186" s="81" t="s">
        <v>3258</v>
      </c>
      <c r="E186" s="81">
        <v>30</v>
      </c>
      <c r="F186" s="101">
        <v>4.57</v>
      </c>
      <c r="G186" s="100">
        <f t="shared" si="2"/>
        <v>137.10000000000002</v>
      </c>
      <c r="H186" s="100" t="s">
        <v>396</v>
      </c>
      <c r="I186" s="81" t="s">
        <v>5059</v>
      </c>
      <c r="J186" s="81" t="s">
        <v>3065</v>
      </c>
    </row>
    <row r="187" spans="1:10" ht="48" x14ac:dyDescent="0.2">
      <c r="A187" s="78" t="s">
        <v>16</v>
      </c>
      <c r="B187" s="78" t="s">
        <v>3260</v>
      </c>
      <c r="C187" s="81" t="s">
        <v>4200</v>
      </c>
      <c r="D187" s="81" t="s">
        <v>3249</v>
      </c>
      <c r="E187" s="81">
        <v>10</v>
      </c>
      <c r="F187" s="101">
        <v>17.64</v>
      </c>
      <c r="G187" s="100">
        <f t="shared" si="2"/>
        <v>176.4</v>
      </c>
      <c r="H187" s="100" t="s">
        <v>396</v>
      </c>
      <c r="I187" s="81" t="s">
        <v>5059</v>
      </c>
      <c r="J187" s="81" t="s">
        <v>3065</v>
      </c>
    </row>
    <row r="188" spans="1:10" ht="48" x14ac:dyDescent="0.2">
      <c r="A188" s="78" t="s">
        <v>16</v>
      </c>
      <c r="B188" s="78" t="s">
        <v>3261</v>
      </c>
      <c r="C188" s="81" t="s">
        <v>4200</v>
      </c>
      <c r="D188" s="81" t="s">
        <v>3249</v>
      </c>
      <c r="E188" s="81">
        <v>20</v>
      </c>
      <c r="F188" s="101">
        <v>24.99</v>
      </c>
      <c r="G188" s="100">
        <f t="shared" si="2"/>
        <v>499.79999999999995</v>
      </c>
      <c r="H188" s="100" t="s">
        <v>396</v>
      </c>
      <c r="I188" s="81" t="s">
        <v>5059</v>
      </c>
      <c r="J188" s="81" t="s">
        <v>3065</v>
      </c>
    </row>
    <row r="189" spans="1:10" ht="48" x14ac:dyDescent="0.2">
      <c r="A189" s="78" t="s">
        <v>16</v>
      </c>
      <c r="B189" s="78" t="s">
        <v>3262</v>
      </c>
      <c r="C189" s="81" t="s">
        <v>4200</v>
      </c>
      <c r="D189" s="81" t="s">
        <v>3249</v>
      </c>
      <c r="E189" s="81">
        <v>10</v>
      </c>
      <c r="F189" s="101">
        <v>25.33</v>
      </c>
      <c r="G189" s="100">
        <f t="shared" si="2"/>
        <v>253.29999999999998</v>
      </c>
      <c r="H189" s="100" t="s">
        <v>396</v>
      </c>
      <c r="I189" s="81" t="s">
        <v>5059</v>
      </c>
      <c r="J189" s="81" t="s">
        <v>3065</v>
      </c>
    </row>
    <row r="190" spans="1:10" ht="48" x14ac:dyDescent="0.2">
      <c r="A190" s="78" t="s">
        <v>16</v>
      </c>
      <c r="B190" s="78" t="s">
        <v>3263</v>
      </c>
      <c r="C190" s="81" t="s">
        <v>4200</v>
      </c>
      <c r="D190" s="81" t="s">
        <v>3249</v>
      </c>
      <c r="E190" s="81">
        <v>8</v>
      </c>
      <c r="F190" s="101">
        <v>21.02</v>
      </c>
      <c r="G190" s="100">
        <f t="shared" si="2"/>
        <v>168.16</v>
      </c>
      <c r="H190" s="100" t="s">
        <v>396</v>
      </c>
      <c r="I190" s="81" t="s">
        <v>5059</v>
      </c>
      <c r="J190" s="81" t="s">
        <v>3065</v>
      </c>
    </row>
    <row r="191" spans="1:10" ht="36" x14ac:dyDescent="0.2">
      <c r="A191" s="78" t="s">
        <v>16</v>
      </c>
      <c r="B191" s="78" t="s">
        <v>3264</v>
      </c>
      <c r="C191" s="81" t="s">
        <v>4200</v>
      </c>
      <c r="D191" s="81" t="s">
        <v>11</v>
      </c>
      <c r="E191" s="81">
        <v>40</v>
      </c>
      <c r="F191" s="101">
        <v>1.1499999999999999</v>
      </c>
      <c r="G191" s="100">
        <f t="shared" si="2"/>
        <v>46</v>
      </c>
      <c r="H191" s="100" t="s">
        <v>396</v>
      </c>
      <c r="I191" s="81" t="s">
        <v>5059</v>
      </c>
      <c r="J191" s="81" t="s">
        <v>3065</v>
      </c>
    </row>
    <row r="192" spans="1:10" ht="36" x14ac:dyDescent="0.2">
      <c r="A192" s="78" t="s">
        <v>16</v>
      </c>
      <c r="B192" s="78" t="s">
        <v>3265</v>
      </c>
      <c r="C192" s="81" t="s">
        <v>4200</v>
      </c>
      <c r="D192" s="81" t="s">
        <v>11</v>
      </c>
      <c r="E192" s="81">
        <v>50</v>
      </c>
      <c r="F192" s="101">
        <v>1.5</v>
      </c>
      <c r="G192" s="100">
        <f t="shared" si="2"/>
        <v>75</v>
      </c>
      <c r="H192" s="100" t="s">
        <v>396</v>
      </c>
      <c r="I192" s="81" t="s">
        <v>5059</v>
      </c>
      <c r="J192" s="81" t="s">
        <v>3065</v>
      </c>
    </row>
    <row r="193" spans="1:10" ht="36" x14ac:dyDescent="0.2">
      <c r="A193" s="78" t="s">
        <v>16</v>
      </c>
      <c r="B193" s="78" t="s">
        <v>3266</v>
      </c>
      <c r="C193" s="81" t="s">
        <v>4200</v>
      </c>
      <c r="D193" s="81" t="s">
        <v>11</v>
      </c>
      <c r="E193" s="81">
        <v>300</v>
      </c>
      <c r="F193" s="101">
        <v>2.2400000000000002</v>
      </c>
      <c r="G193" s="100">
        <f t="shared" si="2"/>
        <v>672.00000000000011</v>
      </c>
      <c r="H193" s="100" t="s">
        <v>396</v>
      </c>
      <c r="I193" s="81" t="s">
        <v>5059</v>
      </c>
      <c r="J193" s="81" t="s">
        <v>3065</v>
      </c>
    </row>
    <row r="194" spans="1:10" ht="36" x14ac:dyDescent="0.2">
      <c r="A194" s="78" t="s">
        <v>16</v>
      </c>
      <c r="B194" s="78" t="s">
        <v>415</v>
      </c>
      <c r="C194" s="81" t="s">
        <v>4200</v>
      </c>
      <c r="D194" s="81" t="s">
        <v>11</v>
      </c>
      <c r="E194" s="81">
        <v>50</v>
      </c>
      <c r="F194" s="101">
        <v>3.2</v>
      </c>
      <c r="G194" s="100">
        <f t="shared" si="2"/>
        <v>160</v>
      </c>
      <c r="H194" s="100" t="s">
        <v>396</v>
      </c>
      <c r="I194" s="81" t="s">
        <v>5059</v>
      </c>
      <c r="J194" s="81" t="s">
        <v>3065</v>
      </c>
    </row>
    <row r="195" spans="1:10" ht="36" x14ac:dyDescent="0.2">
      <c r="A195" s="78" t="s">
        <v>16</v>
      </c>
      <c r="B195" s="78" t="s">
        <v>3267</v>
      </c>
      <c r="C195" s="81" t="s">
        <v>4200</v>
      </c>
      <c r="D195" s="81" t="s">
        <v>11</v>
      </c>
      <c r="E195" s="81">
        <v>1000</v>
      </c>
      <c r="F195" s="101">
        <v>0.25</v>
      </c>
      <c r="G195" s="100">
        <f t="shared" si="2"/>
        <v>250</v>
      </c>
      <c r="H195" s="100" t="s">
        <v>396</v>
      </c>
      <c r="I195" s="81" t="s">
        <v>5059</v>
      </c>
      <c r="J195" s="81" t="s">
        <v>3065</v>
      </c>
    </row>
    <row r="196" spans="1:10" ht="36" x14ac:dyDescent="0.2">
      <c r="A196" s="78" t="s">
        <v>16</v>
      </c>
      <c r="B196" s="78" t="s">
        <v>108</v>
      </c>
      <c r="C196" s="81" t="s">
        <v>4200</v>
      </c>
      <c r="D196" s="81" t="s">
        <v>11</v>
      </c>
      <c r="E196" s="81">
        <v>700</v>
      </c>
      <c r="F196" s="101">
        <v>0.75</v>
      </c>
      <c r="G196" s="100">
        <f t="shared" si="2"/>
        <v>525</v>
      </c>
      <c r="H196" s="100" t="s">
        <v>396</v>
      </c>
      <c r="I196" s="81" t="s">
        <v>5059</v>
      </c>
      <c r="J196" s="81" t="s">
        <v>3065</v>
      </c>
    </row>
    <row r="197" spans="1:10" ht="36" x14ac:dyDescent="0.2">
      <c r="A197" s="78" t="s">
        <v>16</v>
      </c>
      <c r="B197" s="78" t="s">
        <v>109</v>
      </c>
      <c r="C197" s="81" t="s">
        <v>4200</v>
      </c>
      <c r="D197" s="81" t="s">
        <v>11</v>
      </c>
      <c r="E197" s="81">
        <v>1000</v>
      </c>
      <c r="F197" s="101">
        <v>0.4</v>
      </c>
      <c r="G197" s="100">
        <f t="shared" ref="G197:G260" si="3">F197*E197</f>
        <v>400</v>
      </c>
      <c r="H197" s="100" t="s">
        <v>396</v>
      </c>
      <c r="I197" s="81" t="s">
        <v>5059</v>
      </c>
      <c r="J197" s="81" t="s">
        <v>3065</v>
      </c>
    </row>
    <row r="198" spans="1:10" ht="36" x14ac:dyDescent="0.2">
      <c r="A198" s="78" t="s">
        <v>16</v>
      </c>
      <c r="B198" s="78" t="s">
        <v>103</v>
      </c>
      <c r="C198" s="81" t="s">
        <v>4200</v>
      </c>
      <c r="D198" s="81" t="s">
        <v>11</v>
      </c>
      <c r="E198" s="81">
        <v>500</v>
      </c>
      <c r="F198" s="101">
        <v>0.28999999999999998</v>
      </c>
      <c r="G198" s="100">
        <f t="shared" si="3"/>
        <v>145</v>
      </c>
      <c r="H198" s="100" t="s">
        <v>396</v>
      </c>
      <c r="I198" s="81" t="s">
        <v>5059</v>
      </c>
      <c r="J198" s="81" t="s">
        <v>3065</v>
      </c>
    </row>
    <row r="199" spans="1:10" ht="36" x14ac:dyDescent="0.2">
      <c r="A199" s="78" t="s">
        <v>16</v>
      </c>
      <c r="B199" s="78" t="s">
        <v>3268</v>
      </c>
      <c r="C199" s="81" t="s">
        <v>4200</v>
      </c>
      <c r="D199" s="81" t="s">
        <v>11</v>
      </c>
      <c r="E199" s="81">
        <v>20</v>
      </c>
      <c r="F199" s="101">
        <v>1.06</v>
      </c>
      <c r="G199" s="100">
        <f t="shared" si="3"/>
        <v>21.200000000000003</v>
      </c>
      <c r="H199" s="100" t="s">
        <v>396</v>
      </c>
      <c r="I199" s="81" t="s">
        <v>5059</v>
      </c>
      <c r="J199" s="81" t="s">
        <v>3065</v>
      </c>
    </row>
    <row r="200" spans="1:10" ht="36" x14ac:dyDescent="0.2">
      <c r="A200" s="78" t="s">
        <v>16</v>
      </c>
      <c r="B200" s="78" t="s">
        <v>3269</v>
      </c>
      <c r="C200" s="81" t="s">
        <v>4200</v>
      </c>
      <c r="D200" s="81" t="s">
        <v>11</v>
      </c>
      <c r="E200" s="81">
        <v>20</v>
      </c>
      <c r="F200" s="101">
        <v>0.6</v>
      </c>
      <c r="G200" s="100">
        <f t="shared" si="3"/>
        <v>12</v>
      </c>
      <c r="H200" s="100" t="s">
        <v>396</v>
      </c>
      <c r="I200" s="81" t="s">
        <v>5059</v>
      </c>
      <c r="J200" s="81" t="s">
        <v>3065</v>
      </c>
    </row>
    <row r="201" spans="1:10" ht="36" x14ac:dyDescent="0.2">
      <c r="A201" s="78" t="s">
        <v>16</v>
      </c>
      <c r="B201" s="78" t="s">
        <v>3270</v>
      </c>
      <c r="C201" s="81" t="s">
        <v>4200</v>
      </c>
      <c r="D201" s="81" t="s">
        <v>11</v>
      </c>
      <c r="E201" s="81">
        <v>30</v>
      </c>
      <c r="F201" s="101">
        <v>1.1399999999999999</v>
      </c>
      <c r="G201" s="100">
        <f t="shared" si="3"/>
        <v>34.199999999999996</v>
      </c>
      <c r="H201" s="100" t="s">
        <v>396</v>
      </c>
      <c r="I201" s="81" t="s">
        <v>5059</v>
      </c>
      <c r="J201" s="81" t="s">
        <v>3065</v>
      </c>
    </row>
    <row r="202" spans="1:10" ht="51" customHeight="1" x14ac:dyDescent="0.2">
      <c r="A202" s="78" t="s">
        <v>16</v>
      </c>
      <c r="B202" s="78" t="s">
        <v>3271</v>
      </c>
      <c r="C202" s="81" t="s">
        <v>4200</v>
      </c>
      <c r="D202" s="81" t="s">
        <v>11</v>
      </c>
      <c r="E202" s="81">
        <v>20</v>
      </c>
      <c r="F202" s="101">
        <v>15.83</v>
      </c>
      <c r="G202" s="100">
        <f t="shared" si="3"/>
        <v>316.60000000000002</v>
      </c>
      <c r="H202" s="100" t="s">
        <v>396</v>
      </c>
      <c r="I202" s="81" t="s">
        <v>5059</v>
      </c>
      <c r="J202" s="81" t="s">
        <v>3065</v>
      </c>
    </row>
    <row r="203" spans="1:10" ht="72.75" customHeight="1" x14ac:dyDescent="0.2">
      <c r="A203" s="78" t="s">
        <v>16</v>
      </c>
      <c r="B203" s="78" t="s">
        <v>3272</v>
      </c>
      <c r="C203" s="81" t="s">
        <v>4200</v>
      </c>
      <c r="D203" s="81" t="s">
        <v>11</v>
      </c>
      <c r="E203" s="81">
        <v>60</v>
      </c>
      <c r="F203" s="101">
        <v>2.5</v>
      </c>
      <c r="G203" s="100">
        <f t="shared" si="3"/>
        <v>150</v>
      </c>
      <c r="H203" s="100" t="s">
        <v>396</v>
      </c>
      <c r="I203" s="81" t="s">
        <v>5059</v>
      </c>
      <c r="J203" s="81" t="s">
        <v>3065</v>
      </c>
    </row>
    <row r="204" spans="1:10" ht="60" x14ac:dyDescent="0.2">
      <c r="A204" s="78" t="s">
        <v>16</v>
      </c>
      <c r="B204" s="78" t="s">
        <v>3273</v>
      </c>
      <c r="C204" s="81" t="s">
        <v>4200</v>
      </c>
      <c r="D204" s="81" t="s">
        <v>11</v>
      </c>
      <c r="E204" s="81">
        <v>100</v>
      </c>
      <c r="F204" s="101">
        <v>3.97</v>
      </c>
      <c r="G204" s="100">
        <f t="shared" si="3"/>
        <v>397</v>
      </c>
      <c r="H204" s="100" t="s">
        <v>396</v>
      </c>
      <c r="I204" s="81" t="s">
        <v>5059</v>
      </c>
      <c r="J204" s="81" t="s">
        <v>3065</v>
      </c>
    </row>
    <row r="205" spans="1:10" ht="36" x14ac:dyDescent="0.2">
      <c r="A205" s="78" t="s">
        <v>16</v>
      </c>
      <c r="B205" s="78" t="s">
        <v>3274</v>
      </c>
      <c r="C205" s="81" t="s">
        <v>4200</v>
      </c>
      <c r="D205" s="81" t="s">
        <v>11</v>
      </c>
      <c r="E205" s="81">
        <v>50</v>
      </c>
      <c r="F205" s="100">
        <v>4.3499999999999996</v>
      </c>
      <c r="G205" s="100">
        <f t="shared" si="3"/>
        <v>217.49999999999997</v>
      </c>
      <c r="H205" s="100" t="s">
        <v>396</v>
      </c>
      <c r="I205" s="81" t="s">
        <v>5059</v>
      </c>
      <c r="J205" s="81" t="s">
        <v>3065</v>
      </c>
    </row>
    <row r="206" spans="1:10" ht="36" x14ac:dyDescent="0.2">
      <c r="A206" s="78" t="s">
        <v>16</v>
      </c>
      <c r="B206" s="78" t="s">
        <v>3275</v>
      </c>
      <c r="C206" s="81" t="s">
        <v>4200</v>
      </c>
      <c r="D206" s="81" t="s">
        <v>11</v>
      </c>
      <c r="E206" s="81">
        <v>30</v>
      </c>
      <c r="F206" s="100">
        <v>2.6</v>
      </c>
      <c r="G206" s="100">
        <f t="shared" si="3"/>
        <v>78</v>
      </c>
      <c r="H206" s="100" t="s">
        <v>396</v>
      </c>
      <c r="I206" s="81" t="s">
        <v>5059</v>
      </c>
      <c r="J206" s="81" t="s">
        <v>3065</v>
      </c>
    </row>
    <row r="207" spans="1:10" ht="48" x14ac:dyDescent="0.2">
      <c r="A207" s="78" t="s">
        <v>16</v>
      </c>
      <c r="B207" s="78" t="s">
        <v>3276</v>
      </c>
      <c r="C207" s="81" t="s">
        <v>4200</v>
      </c>
      <c r="D207" s="81" t="s">
        <v>3258</v>
      </c>
      <c r="E207" s="81">
        <v>3</v>
      </c>
      <c r="F207" s="101">
        <v>55.78</v>
      </c>
      <c r="G207" s="100">
        <f t="shared" si="3"/>
        <v>167.34</v>
      </c>
      <c r="H207" s="100" t="s">
        <v>396</v>
      </c>
      <c r="I207" s="81" t="s">
        <v>5059</v>
      </c>
      <c r="J207" s="81" t="s">
        <v>3065</v>
      </c>
    </row>
    <row r="208" spans="1:10" ht="36" x14ac:dyDescent="0.2">
      <c r="A208" s="78" t="s">
        <v>16</v>
      </c>
      <c r="B208" s="78" t="s">
        <v>3277</v>
      </c>
      <c r="C208" s="81" t="s">
        <v>4200</v>
      </c>
      <c r="D208" s="81" t="s">
        <v>11</v>
      </c>
      <c r="E208" s="81">
        <v>100</v>
      </c>
      <c r="F208" s="101">
        <v>0.78</v>
      </c>
      <c r="G208" s="100">
        <f t="shared" si="3"/>
        <v>78</v>
      </c>
      <c r="H208" s="100" t="s">
        <v>396</v>
      </c>
      <c r="I208" s="81" t="s">
        <v>5059</v>
      </c>
      <c r="J208" s="81" t="s">
        <v>3065</v>
      </c>
    </row>
    <row r="209" spans="1:10" ht="36" x14ac:dyDescent="0.2">
      <c r="A209" s="78" t="s">
        <v>16</v>
      </c>
      <c r="B209" s="78" t="s">
        <v>3278</v>
      </c>
      <c r="C209" s="81" t="s">
        <v>4200</v>
      </c>
      <c r="D209" s="81" t="s">
        <v>11</v>
      </c>
      <c r="E209" s="81">
        <v>500</v>
      </c>
      <c r="F209" s="101">
        <v>149.9</v>
      </c>
      <c r="G209" s="100">
        <f t="shared" si="3"/>
        <v>74950</v>
      </c>
      <c r="H209" s="100" t="s">
        <v>396</v>
      </c>
      <c r="I209" s="81" t="s">
        <v>5059</v>
      </c>
      <c r="J209" s="81" t="s">
        <v>3065</v>
      </c>
    </row>
    <row r="210" spans="1:10" ht="48" x14ac:dyDescent="0.2">
      <c r="A210" s="78" t="s">
        <v>16</v>
      </c>
      <c r="B210" s="78" t="s">
        <v>3279</v>
      </c>
      <c r="C210" s="81" t="s">
        <v>4200</v>
      </c>
      <c r="D210" s="81" t="s">
        <v>3258</v>
      </c>
      <c r="E210" s="81">
        <v>50</v>
      </c>
      <c r="F210" s="101">
        <v>22.49</v>
      </c>
      <c r="G210" s="100">
        <f t="shared" si="3"/>
        <v>1124.5</v>
      </c>
      <c r="H210" s="100" t="s">
        <v>396</v>
      </c>
      <c r="I210" s="81" t="s">
        <v>5059</v>
      </c>
      <c r="J210" s="81" t="s">
        <v>3065</v>
      </c>
    </row>
    <row r="211" spans="1:10" ht="36" x14ac:dyDescent="0.2">
      <c r="A211" s="78" t="s">
        <v>16</v>
      </c>
      <c r="B211" s="78" t="s">
        <v>3280</v>
      </c>
      <c r="C211" s="81" t="s">
        <v>4200</v>
      </c>
      <c r="D211" s="81" t="s">
        <v>3249</v>
      </c>
      <c r="E211" s="81">
        <v>20</v>
      </c>
      <c r="F211" s="101">
        <v>16.899999999999999</v>
      </c>
      <c r="G211" s="100">
        <f t="shared" si="3"/>
        <v>338</v>
      </c>
      <c r="H211" s="100" t="s">
        <v>396</v>
      </c>
      <c r="I211" s="81" t="s">
        <v>5059</v>
      </c>
      <c r="J211" s="81" t="s">
        <v>3065</v>
      </c>
    </row>
    <row r="212" spans="1:10" ht="36" x14ac:dyDescent="0.2">
      <c r="A212" s="78" t="s">
        <v>16</v>
      </c>
      <c r="B212" s="78" t="s">
        <v>3281</v>
      </c>
      <c r="C212" s="81" t="s">
        <v>4200</v>
      </c>
      <c r="D212" s="81" t="s">
        <v>11</v>
      </c>
      <c r="E212" s="81">
        <v>50</v>
      </c>
      <c r="F212" s="101">
        <v>19.54</v>
      </c>
      <c r="G212" s="100">
        <f t="shared" si="3"/>
        <v>977</v>
      </c>
      <c r="H212" s="100" t="s">
        <v>396</v>
      </c>
      <c r="I212" s="81" t="s">
        <v>5059</v>
      </c>
      <c r="J212" s="81" t="s">
        <v>3065</v>
      </c>
    </row>
    <row r="213" spans="1:10" ht="60" x14ac:dyDescent="0.2">
      <c r="A213" s="78" t="s">
        <v>16</v>
      </c>
      <c r="B213" s="78" t="s">
        <v>3282</v>
      </c>
      <c r="C213" s="81" t="s">
        <v>4200</v>
      </c>
      <c r="D213" s="81" t="s">
        <v>3249</v>
      </c>
      <c r="E213" s="81">
        <v>10</v>
      </c>
      <c r="F213" s="101">
        <v>9.6</v>
      </c>
      <c r="G213" s="100">
        <f t="shared" si="3"/>
        <v>96</v>
      </c>
      <c r="H213" s="100" t="s">
        <v>396</v>
      </c>
      <c r="I213" s="81" t="s">
        <v>5059</v>
      </c>
      <c r="J213" s="81" t="s">
        <v>3065</v>
      </c>
    </row>
    <row r="214" spans="1:10" ht="36" x14ac:dyDescent="0.2">
      <c r="A214" s="78" t="s">
        <v>16</v>
      </c>
      <c r="B214" s="78" t="s">
        <v>3283</v>
      </c>
      <c r="C214" s="81" t="s">
        <v>4200</v>
      </c>
      <c r="D214" s="81" t="s">
        <v>3249</v>
      </c>
      <c r="E214" s="81">
        <v>20</v>
      </c>
      <c r="F214" s="101">
        <v>7.19</v>
      </c>
      <c r="G214" s="100">
        <f t="shared" si="3"/>
        <v>143.80000000000001</v>
      </c>
      <c r="H214" s="100" t="s">
        <v>396</v>
      </c>
      <c r="I214" s="81" t="s">
        <v>5059</v>
      </c>
      <c r="J214" s="81" t="s">
        <v>3065</v>
      </c>
    </row>
    <row r="215" spans="1:10" ht="36" x14ac:dyDescent="0.2">
      <c r="A215" s="78" t="s">
        <v>16</v>
      </c>
      <c r="B215" s="78" t="s">
        <v>3284</v>
      </c>
      <c r="C215" s="81" t="s">
        <v>4200</v>
      </c>
      <c r="D215" s="81" t="s">
        <v>11</v>
      </c>
      <c r="E215" s="81">
        <v>50</v>
      </c>
      <c r="F215" s="101">
        <v>0.21</v>
      </c>
      <c r="G215" s="100">
        <f t="shared" si="3"/>
        <v>10.5</v>
      </c>
      <c r="H215" s="100" t="s">
        <v>396</v>
      </c>
      <c r="I215" s="81" t="s">
        <v>5059</v>
      </c>
      <c r="J215" s="81" t="s">
        <v>3065</v>
      </c>
    </row>
    <row r="216" spans="1:10" ht="36" x14ac:dyDescent="0.2">
      <c r="A216" s="78" t="s">
        <v>16</v>
      </c>
      <c r="B216" s="78" t="s">
        <v>112</v>
      </c>
      <c r="C216" s="81" t="s">
        <v>4200</v>
      </c>
      <c r="D216" s="81" t="s">
        <v>11</v>
      </c>
      <c r="E216" s="81">
        <v>30</v>
      </c>
      <c r="F216" s="101">
        <v>10.93</v>
      </c>
      <c r="G216" s="100">
        <f t="shared" si="3"/>
        <v>327.9</v>
      </c>
      <c r="H216" s="100" t="s">
        <v>396</v>
      </c>
      <c r="I216" s="81" t="s">
        <v>5059</v>
      </c>
      <c r="J216" s="81" t="s">
        <v>3065</v>
      </c>
    </row>
    <row r="217" spans="1:10" ht="36" x14ac:dyDescent="0.2">
      <c r="A217" s="78" t="s">
        <v>16</v>
      </c>
      <c r="B217" s="78" t="s">
        <v>113</v>
      </c>
      <c r="C217" s="81" t="s">
        <v>4200</v>
      </c>
      <c r="D217" s="81" t="s">
        <v>11</v>
      </c>
      <c r="E217" s="81">
        <v>100</v>
      </c>
      <c r="F217" s="101">
        <v>9.59</v>
      </c>
      <c r="G217" s="100">
        <f t="shared" si="3"/>
        <v>959</v>
      </c>
      <c r="H217" s="100" t="s">
        <v>396</v>
      </c>
      <c r="I217" s="81" t="s">
        <v>5059</v>
      </c>
      <c r="J217" s="81" t="s">
        <v>3065</v>
      </c>
    </row>
    <row r="218" spans="1:10" ht="36" x14ac:dyDescent="0.2">
      <c r="A218" s="78" t="s">
        <v>16</v>
      </c>
      <c r="B218" s="78" t="s">
        <v>3285</v>
      </c>
      <c r="C218" s="81" t="s">
        <v>4200</v>
      </c>
      <c r="D218" s="81" t="s">
        <v>3249</v>
      </c>
      <c r="E218" s="81">
        <v>50</v>
      </c>
      <c r="F218" s="101">
        <v>4.9000000000000004</v>
      </c>
      <c r="G218" s="100">
        <f t="shared" si="3"/>
        <v>245.00000000000003</v>
      </c>
      <c r="H218" s="100" t="s">
        <v>396</v>
      </c>
      <c r="I218" s="81" t="s">
        <v>5059</v>
      </c>
      <c r="J218" s="81" t="s">
        <v>3065</v>
      </c>
    </row>
    <row r="219" spans="1:10" ht="36" x14ac:dyDescent="0.2">
      <c r="A219" s="78" t="s">
        <v>16</v>
      </c>
      <c r="B219" s="78" t="s">
        <v>3286</v>
      </c>
      <c r="C219" s="81" t="s">
        <v>4200</v>
      </c>
      <c r="D219" s="81" t="s">
        <v>3258</v>
      </c>
      <c r="E219" s="81">
        <v>5</v>
      </c>
      <c r="F219" s="101">
        <v>3.89</v>
      </c>
      <c r="G219" s="100">
        <f t="shared" si="3"/>
        <v>19.45</v>
      </c>
      <c r="H219" s="100" t="s">
        <v>396</v>
      </c>
      <c r="I219" s="81" t="s">
        <v>5059</v>
      </c>
      <c r="J219" s="81" t="s">
        <v>3065</v>
      </c>
    </row>
    <row r="220" spans="1:10" ht="48" x14ac:dyDescent="0.2">
      <c r="A220" s="78" t="s">
        <v>16</v>
      </c>
      <c r="B220" s="78" t="s">
        <v>3287</v>
      </c>
      <c r="C220" s="81" t="s">
        <v>4200</v>
      </c>
      <c r="D220" s="81" t="s">
        <v>11</v>
      </c>
      <c r="E220" s="81">
        <v>10</v>
      </c>
      <c r="F220" s="101">
        <v>7.4</v>
      </c>
      <c r="G220" s="100">
        <f t="shared" si="3"/>
        <v>74</v>
      </c>
      <c r="H220" s="100" t="s">
        <v>396</v>
      </c>
      <c r="I220" s="81" t="s">
        <v>5059</v>
      </c>
      <c r="J220" s="81" t="s">
        <v>3065</v>
      </c>
    </row>
    <row r="221" spans="1:10" ht="36" x14ac:dyDescent="0.2">
      <c r="A221" s="78" t="s">
        <v>16</v>
      </c>
      <c r="B221" s="78" t="s">
        <v>3288</v>
      </c>
      <c r="C221" s="81" t="s">
        <v>4200</v>
      </c>
      <c r="D221" s="81" t="s">
        <v>11</v>
      </c>
      <c r="E221" s="81">
        <v>50</v>
      </c>
      <c r="F221" s="101">
        <v>57.6</v>
      </c>
      <c r="G221" s="100">
        <f t="shared" si="3"/>
        <v>2880</v>
      </c>
      <c r="H221" s="100" t="s">
        <v>396</v>
      </c>
      <c r="I221" s="81" t="s">
        <v>5059</v>
      </c>
      <c r="J221" s="81" t="s">
        <v>3065</v>
      </c>
    </row>
    <row r="222" spans="1:10" ht="36" x14ac:dyDescent="0.2">
      <c r="A222" s="78" t="s">
        <v>16</v>
      </c>
      <c r="B222" s="78" t="s">
        <v>3289</v>
      </c>
      <c r="C222" s="81" t="s">
        <v>4200</v>
      </c>
      <c r="D222" s="81" t="s">
        <v>11</v>
      </c>
      <c r="E222" s="81">
        <v>3</v>
      </c>
      <c r="F222" s="101">
        <v>123.5</v>
      </c>
      <c r="G222" s="100">
        <f t="shared" si="3"/>
        <v>370.5</v>
      </c>
      <c r="H222" s="100" t="s">
        <v>396</v>
      </c>
      <c r="I222" s="81" t="s">
        <v>5059</v>
      </c>
      <c r="J222" s="81" t="s">
        <v>3065</v>
      </c>
    </row>
    <row r="223" spans="1:10" ht="36" x14ac:dyDescent="0.2">
      <c r="A223" s="78" t="s">
        <v>16</v>
      </c>
      <c r="B223" s="78" t="s">
        <v>3290</v>
      </c>
      <c r="C223" s="81" t="s">
        <v>4200</v>
      </c>
      <c r="D223" s="81" t="s">
        <v>11</v>
      </c>
      <c r="E223" s="81">
        <v>50</v>
      </c>
      <c r="F223" s="101">
        <v>0.56999999999999995</v>
      </c>
      <c r="G223" s="100">
        <f t="shared" si="3"/>
        <v>28.499999999999996</v>
      </c>
      <c r="H223" s="100" t="s">
        <v>396</v>
      </c>
      <c r="I223" s="81" t="s">
        <v>5059</v>
      </c>
      <c r="J223" s="81" t="s">
        <v>3065</v>
      </c>
    </row>
    <row r="224" spans="1:10" ht="36" x14ac:dyDescent="0.2">
      <c r="A224" s="78" t="s">
        <v>16</v>
      </c>
      <c r="B224" s="78" t="s">
        <v>3291</v>
      </c>
      <c r="C224" s="81" t="s">
        <v>4200</v>
      </c>
      <c r="D224" s="81" t="s">
        <v>11</v>
      </c>
      <c r="E224" s="81">
        <v>100</v>
      </c>
      <c r="F224" s="101">
        <v>1.7</v>
      </c>
      <c r="G224" s="100">
        <f t="shared" si="3"/>
        <v>170</v>
      </c>
      <c r="H224" s="100" t="s">
        <v>396</v>
      </c>
      <c r="I224" s="81" t="s">
        <v>5059</v>
      </c>
      <c r="J224" s="81" t="s">
        <v>3065</v>
      </c>
    </row>
    <row r="225" spans="1:10" ht="36" x14ac:dyDescent="0.2">
      <c r="A225" s="78" t="s">
        <v>16</v>
      </c>
      <c r="B225" s="78" t="s">
        <v>3292</v>
      </c>
      <c r="C225" s="81" t="s">
        <v>4200</v>
      </c>
      <c r="D225" s="81" t="s">
        <v>11</v>
      </c>
      <c r="E225" s="81">
        <v>60</v>
      </c>
      <c r="F225" s="101">
        <v>5.99</v>
      </c>
      <c r="G225" s="100">
        <f t="shared" si="3"/>
        <v>359.40000000000003</v>
      </c>
      <c r="H225" s="100" t="s">
        <v>396</v>
      </c>
      <c r="I225" s="81" t="s">
        <v>5059</v>
      </c>
      <c r="J225" s="81" t="s">
        <v>3065</v>
      </c>
    </row>
    <row r="226" spans="1:10" ht="36" x14ac:dyDescent="0.2">
      <c r="A226" s="78" t="s">
        <v>16</v>
      </c>
      <c r="B226" s="78" t="s">
        <v>3293</v>
      </c>
      <c r="C226" s="81" t="s">
        <v>4200</v>
      </c>
      <c r="D226" s="81" t="s">
        <v>11</v>
      </c>
      <c r="E226" s="81">
        <v>30</v>
      </c>
      <c r="F226" s="101">
        <v>9.3699999999999992</v>
      </c>
      <c r="G226" s="100">
        <f t="shared" si="3"/>
        <v>281.09999999999997</v>
      </c>
      <c r="H226" s="100" t="s">
        <v>396</v>
      </c>
      <c r="I226" s="81" t="s">
        <v>5059</v>
      </c>
      <c r="J226" s="81" t="s">
        <v>3065</v>
      </c>
    </row>
    <row r="227" spans="1:10" ht="36" x14ac:dyDescent="0.2">
      <c r="A227" s="78" t="s">
        <v>16</v>
      </c>
      <c r="B227" s="78" t="s">
        <v>3294</v>
      </c>
      <c r="C227" s="81" t="s">
        <v>4200</v>
      </c>
      <c r="D227" s="81" t="s">
        <v>11</v>
      </c>
      <c r="E227" s="81">
        <v>20</v>
      </c>
      <c r="F227" s="101">
        <v>15</v>
      </c>
      <c r="G227" s="100">
        <f t="shared" si="3"/>
        <v>300</v>
      </c>
      <c r="H227" s="100" t="s">
        <v>396</v>
      </c>
      <c r="I227" s="81" t="s">
        <v>5059</v>
      </c>
      <c r="J227" s="81" t="s">
        <v>3065</v>
      </c>
    </row>
    <row r="228" spans="1:10" ht="36" x14ac:dyDescent="0.2">
      <c r="A228" s="78" t="s">
        <v>16</v>
      </c>
      <c r="B228" s="78" t="s">
        <v>3295</v>
      </c>
      <c r="C228" s="81" t="s">
        <v>4200</v>
      </c>
      <c r="D228" s="81" t="s">
        <v>11</v>
      </c>
      <c r="E228" s="81">
        <v>15</v>
      </c>
      <c r="F228" s="101">
        <v>15.9</v>
      </c>
      <c r="G228" s="100">
        <f t="shared" si="3"/>
        <v>238.5</v>
      </c>
      <c r="H228" s="100" t="s">
        <v>396</v>
      </c>
      <c r="I228" s="81" t="s">
        <v>5059</v>
      </c>
      <c r="J228" s="81" t="s">
        <v>3065</v>
      </c>
    </row>
    <row r="229" spans="1:10" ht="36" x14ac:dyDescent="0.2">
      <c r="A229" s="78" t="s">
        <v>16</v>
      </c>
      <c r="B229" s="78" t="s">
        <v>3296</v>
      </c>
      <c r="C229" s="81" t="s">
        <v>4200</v>
      </c>
      <c r="D229" s="81" t="s">
        <v>11</v>
      </c>
      <c r="E229" s="81">
        <v>20</v>
      </c>
      <c r="F229" s="101">
        <v>19.239999999999998</v>
      </c>
      <c r="G229" s="100">
        <f t="shared" si="3"/>
        <v>384.79999999999995</v>
      </c>
      <c r="H229" s="100" t="s">
        <v>396</v>
      </c>
      <c r="I229" s="81" t="s">
        <v>5059</v>
      </c>
      <c r="J229" s="81" t="s">
        <v>3065</v>
      </c>
    </row>
    <row r="230" spans="1:10" ht="36" x14ac:dyDescent="0.2">
      <c r="A230" s="78" t="s">
        <v>16</v>
      </c>
      <c r="B230" s="78" t="s">
        <v>3297</v>
      </c>
      <c r="C230" s="81" t="s">
        <v>4200</v>
      </c>
      <c r="D230" s="81" t="s">
        <v>11</v>
      </c>
      <c r="E230" s="81">
        <v>1500</v>
      </c>
      <c r="F230" s="101">
        <v>6.66</v>
      </c>
      <c r="G230" s="100">
        <f t="shared" si="3"/>
        <v>9990</v>
      </c>
      <c r="H230" s="100" t="s">
        <v>396</v>
      </c>
      <c r="I230" s="81" t="s">
        <v>5059</v>
      </c>
      <c r="J230" s="81" t="s">
        <v>3065</v>
      </c>
    </row>
    <row r="231" spans="1:10" ht="36" x14ac:dyDescent="0.2">
      <c r="A231" s="78" t="s">
        <v>16</v>
      </c>
      <c r="B231" s="78" t="s">
        <v>3298</v>
      </c>
      <c r="C231" s="81" t="s">
        <v>4200</v>
      </c>
      <c r="D231" s="81" t="s">
        <v>11</v>
      </c>
      <c r="E231" s="81">
        <v>1200</v>
      </c>
      <c r="F231" s="101">
        <v>5</v>
      </c>
      <c r="G231" s="100">
        <f t="shared" si="3"/>
        <v>6000</v>
      </c>
      <c r="H231" s="100" t="s">
        <v>396</v>
      </c>
      <c r="I231" s="81" t="s">
        <v>5059</v>
      </c>
      <c r="J231" s="81" t="s">
        <v>3065</v>
      </c>
    </row>
    <row r="232" spans="1:10" ht="36" x14ac:dyDescent="0.2">
      <c r="A232" s="78" t="s">
        <v>16</v>
      </c>
      <c r="B232" s="78" t="s">
        <v>3299</v>
      </c>
      <c r="C232" s="81" t="s">
        <v>4200</v>
      </c>
      <c r="D232" s="81" t="s">
        <v>11</v>
      </c>
      <c r="E232" s="81">
        <v>60</v>
      </c>
      <c r="F232" s="101">
        <v>10</v>
      </c>
      <c r="G232" s="100">
        <f t="shared" si="3"/>
        <v>600</v>
      </c>
      <c r="H232" s="100" t="s">
        <v>396</v>
      </c>
      <c r="I232" s="81" t="s">
        <v>5059</v>
      </c>
      <c r="J232" s="81" t="s">
        <v>3065</v>
      </c>
    </row>
    <row r="233" spans="1:10" ht="36" x14ac:dyDescent="0.2">
      <c r="A233" s="78" t="s">
        <v>16</v>
      </c>
      <c r="B233" s="78" t="s">
        <v>3300</v>
      </c>
      <c r="C233" s="81" t="s">
        <v>4200</v>
      </c>
      <c r="D233" s="81" t="s">
        <v>11</v>
      </c>
      <c r="E233" s="81">
        <v>30</v>
      </c>
      <c r="F233" s="101">
        <v>1.08</v>
      </c>
      <c r="G233" s="100">
        <f t="shared" si="3"/>
        <v>32.400000000000006</v>
      </c>
      <c r="H233" s="100" t="s">
        <v>396</v>
      </c>
      <c r="I233" s="81" t="s">
        <v>5059</v>
      </c>
      <c r="J233" s="81" t="s">
        <v>3065</v>
      </c>
    </row>
    <row r="234" spans="1:10" ht="36" x14ac:dyDescent="0.2">
      <c r="A234" s="78" t="s">
        <v>16</v>
      </c>
      <c r="B234" s="78" t="s">
        <v>3301</v>
      </c>
      <c r="C234" s="81" t="s">
        <v>4200</v>
      </c>
      <c r="D234" s="81" t="s">
        <v>11</v>
      </c>
      <c r="E234" s="81">
        <v>30</v>
      </c>
      <c r="F234" s="101">
        <v>1.08</v>
      </c>
      <c r="G234" s="100">
        <f t="shared" si="3"/>
        <v>32.400000000000006</v>
      </c>
      <c r="H234" s="100" t="s">
        <v>396</v>
      </c>
      <c r="I234" s="81" t="s">
        <v>5059</v>
      </c>
      <c r="J234" s="81" t="s">
        <v>3065</v>
      </c>
    </row>
    <row r="235" spans="1:10" ht="36" x14ac:dyDescent="0.2">
      <c r="A235" s="78" t="s">
        <v>16</v>
      </c>
      <c r="B235" s="78" t="s">
        <v>3302</v>
      </c>
      <c r="C235" s="81" t="s">
        <v>4200</v>
      </c>
      <c r="D235" s="81" t="s">
        <v>11</v>
      </c>
      <c r="E235" s="81">
        <v>30</v>
      </c>
      <c r="F235" s="101">
        <v>1.08</v>
      </c>
      <c r="G235" s="100">
        <f t="shared" si="3"/>
        <v>32.400000000000006</v>
      </c>
      <c r="H235" s="100" t="s">
        <v>396</v>
      </c>
      <c r="I235" s="81" t="s">
        <v>5059</v>
      </c>
      <c r="J235" s="81" t="s">
        <v>3065</v>
      </c>
    </row>
    <row r="236" spans="1:10" ht="36" x14ac:dyDescent="0.2">
      <c r="A236" s="78" t="s">
        <v>16</v>
      </c>
      <c r="B236" s="78" t="s">
        <v>3303</v>
      </c>
      <c r="C236" s="81" t="s">
        <v>4200</v>
      </c>
      <c r="D236" s="81" t="s">
        <v>11</v>
      </c>
      <c r="E236" s="81">
        <v>10</v>
      </c>
      <c r="F236" s="101">
        <v>11.02</v>
      </c>
      <c r="G236" s="100">
        <f t="shared" si="3"/>
        <v>110.19999999999999</v>
      </c>
      <c r="H236" s="100" t="s">
        <v>396</v>
      </c>
      <c r="I236" s="81" t="s">
        <v>5059</v>
      </c>
      <c r="J236" s="81" t="s">
        <v>3065</v>
      </c>
    </row>
    <row r="237" spans="1:10" ht="36.75" customHeight="1" x14ac:dyDescent="0.2">
      <c r="A237" s="78" t="s">
        <v>16</v>
      </c>
      <c r="B237" s="78" t="s">
        <v>3304</v>
      </c>
      <c r="C237" s="81" t="s">
        <v>4200</v>
      </c>
      <c r="D237" s="81" t="s">
        <v>11</v>
      </c>
      <c r="E237" s="81">
        <v>10</v>
      </c>
      <c r="F237" s="101">
        <v>8.24</v>
      </c>
      <c r="G237" s="100">
        <f t="shared" si="3"/>
        <v>82.4</v>
      </c>
      <c r="H237" s="100" t="s">
        <v>396</v>
      </c>
      <c r="I237" s="81" t="s">
        <v>5059</v>
      </c>
      <c r="J237" s="81" t="s">
        <v>3065</v>
      </c>
    </row>
    <row r="238" spans="1:10" ht="48" x14ac:dyDescent="0.2">
      <c r="A238" s="78" t="s">
        <v>16</v>
      </c>
      <c r="B238" s="78" t="s">
        <v>3305</v>
      </c>
      <c r="C238" s="81" t="s">
        <v>4200</v>
      </c>
      <c r="D238" s="81" t="s">
        <v>11</v>
      </c>
      <c r="E238" s="81">
        <v>15</v>
      </c>
      <c r="F238" s="101">
        <v>9.9</v>
      </c>
      <c r="G238" s="100">
        <f t="shared" si="3"/>
        <v>148.5</v>
      </c>
      <c r="H238" s="100" t="s">
        <v>396</v>
      </c>
      <c r="I238" s="81" t="s">
        <v>5059</v>
      </c>
      <c r="J238" s="81" t="s">
        <v>3065</v>
      </c>
    </row>
    <row r="239" spans="1:10" ht="36" x14ac:dyDescent="0.2">
      <c r="A239" s="78" t="s">
        <v>16</v>
      </c>
      <c r="B239" s="78" t="s">
        <v>3306</v>
      </c>
      <c r="C239" s="81" t="s">
        <v>4200</v>
      </c>
      <c r="D239" s="81" t="s">
        <v>11</v>
      </c>
      <c r="E239" s="81">
        <v>50</v>
      </c>
      <c r="F239" s="101">
        <v>8.8000000000000007</v>
      </c>
      <c r="G239" s="100">
        <f t="shared" si="3"/>
        <v>440.00000000000006</v>
      </c>
      <c r="H239" s="100" t="s">
        <v>396</v>
      </c>
      <c r="I239" s="81" t="s">
        <v>5059</v>
      </c>
      <c r="J239" s="81" t="s">
        <v>3065</v>
      </c>
    </row>
    <row r="240" spans="1:10" ht="36" x14ac:dyDescent="0.2">
      <c r="A240" s="78" t="s">
        <v>16</v>
      </c>
      <c r="B240" s="78" t="s">
        <v>3307</v>
      </c>
      <c r="C240" s="81" t="s">
        <v>4200</v>
      </c>
      <c r="D240" s="81" t="s">
        <v>11</v>
      </c>
      <c r="E240" s="81">
        <v>50</v>
      </c>
      <c r="F240" s="101">
        <v>0.6</v>
      </c>
      <c r="G240" s="100">
        <f t="shared" si="3"/>
        <v>30</v>
      </c>
      <c r="H240" s="100" t="s">
        <v>396</v>
      </c>
      <c r="I240" s="81" t="s">
        <v>5059</v>
      </c>
      <c r="J240" s="81" t="s">
        <v>3065</v>
      </c>
    </row>
    <row r="241" spans="1:10" ht="36" x14ac:dyDescent="0.2">
      <c r="A241" s="78" t="s">
        <v>16</v>
      </c>
      <c r="B241" s="78" t="s">
        <v>3308</v>
      </c>
      <c r="C241" s="81" t="s">
        <v>4200</v>
      </c>
      <c r="D241" s="81" t="s">
        <v>11</v>
      </c>
      <c r="E241" s="81">
        <v>10</v>
      </c>
      <c r="F241" s="101">
        <v>10.15</v>
      </c>
      <c r="G241" s="100">
        <f t="shared" si="3"/>
        <v>101.5</v>
      </c>
      <c r="H241" s="100" t="s">
        <v>396</v>
      </c>
      <c r="I241" s="81" t="s">
        <v>5059</v>
      </c>
      <c r="J241" s="81" t="s">
        <v>3065</v>
      </c>
    </row>
    <row r="242" spans="1:10" ht="48" x14ac:dyDescent="0.2">
      <c r="A242" s="78" t="s">
        <v>16</v>
      </c>
      <c r="B242" s="78" t="s">
        <v>3309</v>
      </c>
      <c r="C242" s="81" t="s">
        <v>4200</v>
      </c>
      <c r="D242" s="81" t="s">
        <v>3258</v>
      </c>
      <c r="E242" s="81">
        <v>20</v>
      </c>
      <c r="F242" s="101">
        <v>11.99</v>
      </c>
      <c r="G242" s="100">
        <f t="shared" si="3"/>
        <v>239.8</v>
      </c>
      <c r="H242" s="100" t="s">
        <v>396</v>
      </c>
      <c r="I242" s="81" t="s">
        <v>5059</v>
      </c>
      <c r="J242" s="81" t="s">
        <v>3065</v>
      </c>
    </row>
    <row r="243" spans="1:10" ht="36" x14ac:dyDescent="0.2">
      <c r="A243" s="78" t="s">
        <v>16</v>
      </c>
      <c r="B243" s="78" t="s">
        <v>3310</v>
      </c>
      <c r="C243" s="81" t="s">
        <v>4200</v>
      </c>
      <c r="D243" s="81" t="s">
        <v>11</v>
      </c>
      <c r="E243" s="81">
        <v>12000</v>
      </c>
      <c r="F243" s="101">
        <v>19.940000000000001</v>
      </c>
      <c r="G243" s="100">
        <f t="shared" si="3"/>
        <v>239280.00000000003</v>
      </c>
      <c r="H243" s="100" t="s">
        <v>396</v>
      </c>
      <c r="I243" s="81" t="s">
        <v>5059</v>
      </c>
      <c r="J243" s="81" t="s">
        <v>3065</v>
      </c>
    </row>
    <row r="244" spans="1:10" ht="36" x14ac:dyDescent="0.2">
      <c r="A244" s="78" t="s">
        <v>16</v>
      </c>
      <c r="B244" s="78" t="s">
        <v>3311</v>
      </c>
      <c r="C244" s="81" t="s">
        <v>4200</v>
      </c>
      <c r="D244" s="81" t="s">
        <v>11</v>
      </c>
      <c r="E244" s="81">
        <v>500</v>
      </c>
      <c r="F244" s="101">
        <v>0.11</v>
      </c>
      <c r="G244" s="100">
        <f t="shared" si="3"/>
        <v>55</v>
      </c>
      <c r="H244" s="100" t="s">
        <v>396</v>
      </c>
      <c r="I244" s="81" t="s">
        <v>5059</v>
      </c>
      <c r="J244" s="81" t="s">
        <v>3065</v>
      </c>
    </row>
    <row r="245" spans="1:10" ht="36" x14ac:dyDescent="0.2">
      <c r="A245" s="78" t="s">
        <v>16</v>
      </c>
      <c r="B245" s="78" t="s">
        <v>3312</v>
      </c>
      <c r="C245" s="81" t="s">
        <v>4200</v>
      </c>
      <c r="D245" s="81" t="s">
        <v>3249</v>
      </c>
      <c r="E245" s="81">
        <v>20</v>
      </c>
      <c r="F245" s="101">
        <v>40</v>
      </c>
      <c r="G245" s="100">
        <f t="shared" si="3"/>
        <v>800</v>
      </c>
      <c r="H245" s="100" t="s">
        <v>396</v>
      </c>
      <c r="I245" s="81" t="s">
        <v>5059</v>
      </c>
      <c r="J245" s="81" t="s">
        <v>3065</v>
      </c>
    </row>
    <row r="246" spans="1:10" ht="36" x14ac:dyDescent="0.2">
      <c r="A246" s="78" t="s">
        <v>16</v>
      </c>
      <c r="B246" s="78" t="s">
        <v>3313</v>
      </c>
      <c r="C246" s="81" t="s">
        <v>4200</v>
      </c>
      <c r="D246" s="81" t="s">
        <v>11</v>
      </c>
      <c r="E246" s="81">
        <v>100</v>
      </c>
      <c r="F246" s="101">
        <v>13.5</v>
      </c>
      <c r="G246" s="100">
        <f t="shared" si="3"/>
        <v>1350</v>
      </c>
      <c r="H246" s="100" t="s">
        <v>396</v>
      </c>
      <c r="I246" s="81" t="s">
        <v>5059</v>
      </c>
      <c r="J246" s="81" t="s">
        <v>3065</v>
      </c>
    </row>
    <row r="247" spans="1:10" ht="36" x14ac:dyDescent="0.2">
      <c r="A247" s="78" t="s">
        <v>16</v>
      </c>
      <c r="B247" s="78" t="s">
        <v>3314</v>
      </c>
      <c r="C247" s="81" t="s">
        <v>4200</v>
      </c>
      <c r="D247" s="81" t="s">
        <v>3258</v>
      </c>
      <c r="E247" s="81">
        <v>10</v>
      </c>
      <c r="F247" s="101">
        <v>30.14</v>
      </c>
      <c r="G247" s="100">
        <f t="shared" si="3"/>
        <v>301.39999999999998</v>
      </c>
      <c r="H247" s="100" t="s">
        <v>396</v>
      </c>
      <c r="I247" s="81" t="s">
        <v>5059</v>
      </c>
      <c r="J247" s="81" t="s">
        <v>3065</v>
      </c>
    </row>
    <row r="248" spans="1:10" ht="60" x14ac:dyDescent="0.2">
      <c r="A248" s="78" t="s">
        <v>16</v>
      </c>
      <c r="B248" s="78" t="s">
        <v>3315</v>
      </c>
      <c r="C248" s="81" t="s">
        <v>4200</v>
      </c>
      <c r="D248" s="81" t="s">
        <v>3258</v>
      </c>
      <c r="E248" s="81">
        <v>2</v>
      </c>
      <c r="F248" s="101">
        <v>19.989999999999998</v>
      </c>
      <c r="G248" s="100">
        <f t="shared" si="3"/>
        <v>39.979999999999997</v>
      </c>
      <c r="H248" s="100" t="s">
        <v>396</v>
      </c>
      <c r="I248" s="81" t="s">
        <v>5059</v>
      </c>
      <c r="J248" s="81" t="s">
        <v>3065</v>
      </c>
    </row>
    <row r="249" spans="1:10" ht="36" x14ac:dyDescent="0.2">
      <c r="A249" s="78" t="s">
        <v>16</v>
      </c>
      <c r="B249" s="78" t="s">
        <v>3316</v>
      </c>
      <c r="C249" s="81" t="s">
        <v>4200</v>
      </c>
      <c r="D249" s="81" t="s">
        <v>11</v>
      </c>
      <c r="E249" s="81">
        <v>15</v>
      </c>
      <c r="F249" s="101">
        <v>10.9</v>
      </c>
      <c r="G249" s="100">
        <f t="shared" si="3"/>
        <v>163.5</v>
      </c>
      <c r="H249" s="100" t="s">
        <v>396</v>
      </c>
      <c r="I249" s="81" t="s">
        <v>5059</v>
      </c>
      <c r="J249" s="81" t="s">
        <v>3065</v>
      </c>
    </row>
    <row r="250" spans="1:10" ht="36" x14ac:dyDescent="0.2">
      <c r="A250" s="78" t="s">
        <v>16</v>
      </c>
      <c r="B250" s="78" t="s">
        <v>3317</v>
      </c>
      <c r="C250" s="81" t="s">
        <v>4200</v>
      </c>
      <c r="D250" s="81" t="s">
        <v>11</v>
      </c>
      <c r="E250" s="81">
        <v>50</v>
      </c>
      <c r="F250" s="101">
        <v>4.5</v>
      </c>
      <c r="G250" s="100">
        <f t="shared" si="3"/>
        <v>225</v>
      </c>
      <c r="H250" s="100" t="s">
        <v>396</v>
      </c>
      <c r="I250" s="81" t="s">
        <v>5059</v>
      </c>
      <c r="J250" s="81" t="s">
        <v>3065</v>
      </c>
    </row>
    <row r="251" spans="1:10" ht="36" x14ac:dyDescent="0.2">
      <c r="A251" s="78" t="s">
        <v>16</v>
      </c>
      <c r="B251" s="78" t="s">
        <v>3318</v>
      </c>
      <c r="C251" s="81" t="s">
        <v>4200</v>
      </c>
      <c r="D251" s="81" t="s">
        <v>3249</v>
      </c>
      <c r="E251" s="81">
        <v>50</v>
      </c>
      <c r="F251" s="101">
        <v>4.5999999999999996</v>
      </c>
      <c r="G251" s="100">
        <f t="shared" si="3"/>
        <v>229.99999999999997</v>
      </c>
      <c r="H251" s="100" t="s">
        <v>396</v>
      </c>
      <c r="I251" s="81" t="s">
        <v>5059</v>
      </c>
      <c r="J251" s="81" t="s">
        <v>3065</v>
      </c>
    </row>
    <row r="252" spans="1:10" ht="36" x14ac:dyDescent="0.2">
      <c r="A252" s="78" t="s">
        <v>16</v>
      </c>
      <c r="B252" s="78" t="s">
        <v>3319</v>
      </c>
      <c r="C252" s="81" t="s">
        <v>4200</v>
      </c>
      <c r="D252" s="81" t="s">
        <v>11</v>
      </c>
      <c r="E252" s="81">
        <v>5</v>
      </c>
      <c r="F252" s="101">
        <v>3.25</v>
      </c>
      <c r="G252" s="100">
        <f t="shared" si="3"/>
        <v>16.25</v>
      </c>
      <c r="H252" s="100" t="s">
        <v>396</v>
      </c>
      <c r="I252" s="81" t="s">
        <v>5059</v>
      </c>
      <c r="J252" s="81" t="s">
        <v>3065</v>
      </c>
    </row>
    <row r="253" spans="1:10" ht="36" x14ac:dyDescent="0.2">
      <c r="A253" s="78" t="s">
        <v>16</v>
      </c>
      <c r="B253" s="78" t="s">
        <v>3320</v>
      </c>
      <c r="C253" s="81" t="s">
        <v>4200</v>
      </c>
      <c r="D253" s="81" t="s">
        <v>11</v>
      </c>
      <c r="E253" s="81">
        <v>30</v>
      </c>
      <c r="F253" s="101">
        <v>27.5</v>
      </c>
      <c r="G253" s="100">
        <f t="shared" si="3"/>
        <v>825</v>
      </c>
      <c r="H253" s="100" t="s">
        <v>396</v>
      </c>
      <c r="I253" s="81" t="s">
        <v>5059</v>
      </c>
      <c r="J253" s="81" t="s">
        <v>3065</v>
      </c>
    </row>
    <row r="254" spans="1:10" ht="36" x14ac:dyDescent="0.2">
      <c r="A254" s="78" t="s">
        <v>16</v>
      </c>
      <c r="B254" s="78" t="s">
        <v>3321</v>
      </c>
      <c r="C254" s="81" t="s">
        <v>4200</v>
      </c>
      <c r="D254" s="81" t="s">
        <v>11</v>
      </c>
      <c r="E254" s="81">
        <v>10</v>
      </c>
      <c r="F254" s="101">
        <v>47.43</v>
      </c>
      <c r="G254" s="100">
        <f t="shared" si="3"/>
        <v>474.3</v>
      </c>
      <c r="H254" s="100" t="s">
        <v>396</v>
      </c>
      <c r="I254" s="81" t="s">
        <v>5059</v>
      </c>
      <c r="J254" s="81" t="s">
        <v>3065</v>
      </c>
    </row>
    <row r="255" spans="1:10" ht="36" x14ac:dyDescent="0.2">
      <c r="A255" s="78" t="s">
        <v>16</v>
      </c>
      <c r="B255" s="78" t="s">
        <v>3322</v>
      </c>
      <c r="C255" s="81" t="s">
        <v>4200</v>
      </c>
      <c r="D255" s="81" t="s">
        <v>11</v>
      </c>
      <c r="E255" s="81">
        <v>15</v>
      </c>
      <c r="F255" s="101">
        <v>43.68</v>
      </c>
      <c r="G255" s="100">
        <f t="shared" si="3"/>
        <v>655.20000000000005</v>
      </c>
      <c r="H255" s="100" t="s">
        <v>396</v>
      </c>
      <c r="I255" s="81" t="s">
        <v>5059</v>
      </c>
      <c r="J255" s="81" t="s">
        <v>3065</v>
      </c>
    </row>
    <row r="256" spans="1:10" ht="36" x14ac:dyDescent="0.2">
      <c r="A256" s="78" t="s">
        <v>16</v>
      </c>
      <c r="B256" s="78" t="s">
        <v>3323</v>
      </c>
      <c r="C256" s="81" t="s">
        <v>4200</v>
      </c>
      <c r="D256" s="81" t="s">
        <v>11</v>
      </c>
      <c r="E256" s="81">
        <v>15</v>
      </c>
      <c r="F256" s="101">
        <v>43.9</v>
      </c>
      <c r="G256" s="100">
        <f t="shared" si="3"/>
        <v>658.5</v>
      </c>
      <c r="H256" s="100" t="s">
        <v>396</v>
      </c>
      <c r="I256" s="81" t="s">
        <v>5059</v>
      </c>
      <c r="J256" s="81" t="s">
        <v>3065</v>
      </c>
    </row>
    <row r="257" spans="1:10" ht="36" x14ac:dyDescent="0.2">
      <c r="A257" s="78" t="s">
        <v>16</v>
      </c>
      <c r="B257" s="78" t="s">
        <v>3324</v>
      </c>
      <c r="C257" s="81" t="s">
        <v>4200</v>
      </c>
      <c r="D257" s="81" t="s">
        <v>11</v>
      </c>
      <c r="E257" s="81">
        <v>10</v>
      </c>
      <c r="F257" s="101">
        <v>50.6</v>
      </c>
      <c r="G257" s="100">
        <f t="shared" si="3"/>
        <v>506</v>
      </c>
      <c r="H257" s="100" t="s">
        <v>396</v>
      </c>
      <c r="I257" s="81" t="s">
        <v>5059</v>
      </c>
      <c r="J257" s="81" t="s">
        <v>3065</v>
      </c>
    </row>
    <row r="258" spans="1:10" ht="36" customHeight="1" x14ac:dyDescent="0.2">
      <c r="A258" s="78" t="s">
        <v>16</v>
      </c>
      <c r="B258" s="78" t="s">
        <v>3325</v>
      </c>
      <c r="C258" s="81" t="s">
        <v>4200</v>
      </c>
      <c r="D258" s="81" t="s">
        <v>11</v>
      </c>
      <c r="E258" s="81">
        <v>10</v>
      </c>
      <c r="F258" s="101">
        <v>1.99</v>
      </c>
      <c r="G258" s="100">
        <f t="shared" si="3"/>
        <v>19.899999999999999</v>
      </c>
      <c r="H258" s="100" t="s">
        <v>396</v>
      </c>
      <c r="I258" s="81" t="s">
        <v>5059</v>
      </c>
      <c r="J258" s="81" t="s">
        <v>3065</v>
      </c>
    </row>
    <row r="259" spans="1:10" ht="48" x14ac:dyDescent="0.2">
      <c r="A259" s="78" t="s">
        <v>16</v>
      </c>
      <c r="B259" s="78" t="s">
        <v>3326</v>
      </c>
      <c r="C259" s="81" t="s">
        <v>4200</v>
      </c>
      <c r="D259" s="81" t="s">
        <v>11</v>
      </c>
      <c r="E259" s="81">
        <v>10</v>
      </c>
      <c r="F259" s="101">
        <v>50.9</v>
      </c>
      <c r="G259" s="100">
        <f t="shared" si="3"/>
        <v>509</v>
      </c>
      <c r="H259" s="100" t="s">
        <v>396</v>
      </c>
      <c r="I259" s="81" t="s">
        <v>5059</v>
      </c>
      <c r="J259" s="81" t="s">
        <v>3065</v>
      </c>
    </row>
    <row r="260" spans="1:10" ht="61.5" customHeight="1" x14ac:dyDescent="0.2">
      <c r="A260" s="78" t="s">
        <v>16</v>
      </c>
      <c r="B260" s="78" t="s">
        <v>3327</v>
      </c>
      <c r="C260" s="81" t="s">
        <v>4200</v>
      </c>
      <c r="D260" s="81" t="s">
        <v>11</v>
      </c>
      <c r="E260" s="81">
        <v>12</v>
      </c>
      <c r="F260" s="101">
        <v>46.06</v>
      </c>
      <c r="G260" s="100">
        <f t="shared" si="3"/>
        <v>552.72</v>
      </c>
      <c r="H260" s="100" t="s">
        <v>396</v>
      </c>
      <c r="I260" s="81" t="s">
        <v>5059</v>
      </c>
      <c r="J260" s="81" t="s">
        <v>3065</v>
      </c>
    </row>
    <row r="261" spans="1:10" ht="36" x14ac:dyDescent="0.2">
      <c r="A261" s="78" t="s">
        <v>16</v>
      </c>
      <c r="B261" s="78" t="s">
        <v>3328</v>
      </c>
      <c r="C261" s="81" t="s">
        <v>4200</v>
      </c>
      <c r="D261" s="81" t="s">
        <v>11</v>
      </c>
      <c r="E261" s="81">
        <v>10</v>
      </c>
      <c r="F261" s="101">
        <v>38.479999999999997</v>
      </c>
      <c r="G261" s="100">
        <f t="shared" ref="G261:G324" si="4">F261*E261</f>
        <v>384.79999999999995</v>
      </c>
      <c r="H261" s="100" t="s">
        <v>396</v>
      </c>
      <c r="I261" s="81" t="s">
        <v>5059</v>
      </c>
      <c r="J261" s="81" t="s">
        <v>3065</v>
      </c>
    </row>
    <row r="262" spans="1:10" ht="48" x14ac:dyDescent="0.2">
      <c r="A262" s="78" t="s">
        <v>16</v>
      </c>
      <c r="B262" s="78" t="s">
        <v>3329</v>
      </c>
      <c r="C262" s="81" t="s">
        <v>4200</v>
      </c>
      <c r="D262" s="81" t="s">
        <v>11</v>
      </c>
      <c r="E262" s="81">
        <v>5</v>
      </c>
      <c r="F262" s="101">
        <v>85.49</v>
      </c>
      <c r="G262" s="100">
        <f t="shared" si="4"/>
        <v>427.45</v>
      </c>
      <c r="H262" s="100" t="s">
        <v>396</v>
      </c>
      <c r="I262" s="81" t="s">
        <v>5059</v>
      </c>
      <c r="J262" s="81" t="s">
        <v>3065</v>
      </c>
    </row>
    <row r="263" spans="1:10" ht="48" x14ac:dyDescent="0.2">
      <c r="A263" s="78" t="s">
        <v>16</v>
      </c>
      <c r="B263" s="78" t="s">
        <v>3330</v>
      </c>
      <c r="C263" s="81" t="s">
        <v>4200</v>
      </c>
      <c r="D263" s="81" t="s">
        <v>11</v>
      </c>
      <c r="E263" s="81">
        <v>5</v>
      </c>
      <c r="F263" s="101">
        <v>197.6</v>
      </c>
      <c r="G263" s="100">
        <f t="shared" si="4"/>
        <v>988</v>
      </c>
      <c r="H263" s="100" t="s">
        <v>396</v>
      </c>
      <c r="I263" s="81" t="s">
        <v>5059</v>
      </c>
      <c r="J263" s="81" t="s">
        <v>3065</v>
      </c>
    </row>
    <row r="264" spans="1:10" ht="48" x14ac:dyDescent="0.2">
      <c r="A264" s="78" t="s">
        <v>16</v>
      </c>
      <c r="B264" s="78" t="s">
        <v>3331</v>
      </c>
      <c r="C264" s="81" t="s">
        <v>4200</v>
      </c>
      <c r="D264" s="81" t="s">
        <v>11</v>
      </c>
      <c r="E264" s="81">
        <v>20</v>
      </c>
      <c r="F264" s="101">
        <v>56.9</v>
      </c>
      <c r="G264" s="100">
        <f t="shared" si="4"/>
        <v>1138</v>
      </c>
      <c r="H264" s="100" t="s">
        <v>396</v>
      </c>
      <c r="I264" s="81" t="s">
        <v>5059</v>
      </c>
      <c r="J264" s="81" t="s">
        <v>3065</v>
      </c>
    </row>
    <row r="265" spans="1:10" ht="36" x14ac:dyDescent="0.2">
      <c r="A265" s="78" t="s">
        <v>16</v>
      </c>
      <c r="B265" s="78" t="s">
        <v>3332</v>
      </c>
      <c r="C265" s="81" t="s">
        <v>4200</v>
      </c>
      <c r="D265" s="81" t="s">
        <v>11</v>
      </c>
      <c r="E265" s="81">
        <v>2</v>
      </c>
      <c r="F265" s="101">
        <v>2.4900000000000002</v>
      </c>
      <c r="G265" s="100">
        <f t="shared" si="4"/>
        <v>4.9800000000000004</v>
      </c>
      <c r="H265" s="100" t="s">
        <v>396</v>
      </c>
      <c r="I265" s="81" t="s">
        <v>5059</v>
      </c>
      <c r="J265" s="81" t="s">
        <v>3065</v>
      </c>
    </row>
    <row r="266" spans="1:10" ht="36" x14ac:dyDescent="0.2">
      <c r="A266" s="78" t="s">
        <v>16</v>
      </c>
      <c r="B266" s="78" t="s">
        <v>3333</v>
      </c>
      <c r="C266" s="81" t="s">
        <v>4200</v>
      </c>
      <c r="D266" s="81" t="s">
        <v>11</v>
      </c>
      <c r="E266" s="81">
        <v>100</v>
      </c>
      <c r="F266" s="101">
        <v>8</v>
      </c>
      <c r="G266" s="100">
        <f t="shared" si="4"/>
        <v>800</v>
      </c>
      <c r="H266" s="100" t="s">
        <v>396</v>
      </c>
      <c r="I266" s="81" t="s">
        <v>5059</v>
      </c>
      <c r="J266" s="81" t="s">
        <v>3065</v>
      </c>
    </row>
    <row r="267" spans="1:10" ht="36" x14ac:dyDescent="0.2">
      <c r="A267" s="78" t="s">
        <v>16</v>
      </c>
      <c r="B267" s="78" t="s">
        <v>3334</v>
      </c>
      <c r="C267" s="81" t="s">
        <v>4200</v>
      </c>
      <c r="D267" s="81" t="s">
        <v>11</v>
      </c>
      <c r="E267" s="81">
        <v>100</v>
      </c>
      <c r="F267" s="101">
        <v>10.68</v>
      </c>
      <c r="G267" s="100">
        <f t="shared" si="4"/>
        <v>1068</v>
      </c>
      <c r="H267" s="100" t="s">
        <v>396</v>
      </c>
      <c r="I267" s="81" t="s">
        <v>5059</v>
      </c>
      <c r="J267" s="81" t="s">
        <v>3065</v>
      </c>
    </row>
    <row r="268" spans="1:10" ht="34.5" customHeight="1" x14ac:dyDescent="0.2">
      <c r="A268" s="78" t="s">
        <v>16</v>
      </c>
      <c r="B268" s="78" t="s">
        <v>3335</v>
      </c>
      <c r="C268" s="81" t="s">
        <v>4200</v>
      </c>
      <c r="D268" s="81" t="s">
        <v>11</v>
      </c>
      <c r="E268" s="81">
        <v>30</v>
      </c>
      <c r="F268" s="101">
        <v>1.9</v>
      </c>
      <c r="G268" s="100">
        <f t="shared" si="4"/>
        <v>57</v>
      </c>
      <c r="H268" s="100" t="s">
        <v>396</v>
      </c>
      <c r="I268" s="81" t="s">
        <v>5059</v>
      </c>
      <c r="J268" s="81" t="s">
        <v>3065</v>
      </c>
    </row>
    <row r="269" spans="1:10" ht="36" x14ac:dyDescent="0.2">
      <c r="A269" s="78" t="s">
        <v>16</v>
      </c>
      <c r="B269" s="78" t="s">
        <v>3336</v>
      </c>
      <c r="C269" s="81" t="s">
        <v>4200</v>
      </c>
      <c r="D269" s="81" t="s">
        <v>11</v>
      </c>
      <c r="E269" s="81">
        <v>100</v>
      </c>
      <c r="F269" s="101">
        <v>28.9</v>
      </c>
      <c r="G269" s="100">
        <f t="shared" si="4"/>
        <v>2890</v>
      </c>
      <c r="H269" s="100" t="s">
        <v>396</v>
      </c>
      <c r="I269" s="81" t="s">
        <v>5059</v>
      </c>
      <c r="J269" s="81" t="s">
        <v>3065</v>
      </c>
    </row>
    <row r="270" spans="1:10" ht="48" x14ac:dyDescent="0.2">
      <c r="A270" s="78" t="s">
        <v>16</v>
      </c>
      <c r="B270" s="78" t="s">
        <v>3337</v>
      </c>
      <c r="C270" s="81" t="s">
        <v>4200</v>
      </c>
      <c r="D270" s="81" t="s">
        <v>11</v>
      </c>
      <c r="E270" s="81">
        <v>80</v>
      </c>
      <c r="F270" s="101">
        <v>54.75</v>
      </c>
      <c r="G270" s="100">
        <f t="shared" si="4"/>
        <v>4380</v>
      </c>
      <c r="H270" s="100" t="s">
        <v>396</v>
      </c>
      <c r="I270" s="81" t="s">
        <v>5059</v>
      </c>
      <c r="J270" s="81" t="s">
        <v>3065</v>
      </c>
    </row>
    <row r="271" spans="1:10" ht="36" x14ac:dyDescent="0.2">
      <c r="A271" s="78" t="s">
        <v>16</v>
      </c>
      <c r="B271" s="78" t="s">
        <v>3338</v>
      </c>
      <c r="C271" s="81" t="s">
        <v>4200</v>
      </c>
      <c r="D271" s="81" t="s">
        <v>11</v>
      </c>
      <c r="E271" s="81">
        <v>10</v>
      </c>
      <c r="F271" s="101">
        <v>37.94</v>
      </c>
      <c r="G271" s="100">
        <f t="shared" si="4"/>
        <v>379.4</v>
      </c>
      <c r="H271" s="100" t="s">
        <v>396</v>
      </c>
      <c r="I271" s="81" t="s">
        <v>5059</v>
      </c>
      <c r="J271" s="81" t="s">
        <v>3065</v>
      </c>
    </row>
    <row r="272" spans="1:10" ht="36" x14ac:dyDescent="0.2">
      <c r="A272" s="78" t="s">
        <v>16</v>
      </c>
      <c r="B272" s="78" t="s">
        <v>3339</v>
      </c>
      <c r="C272" s="81" t="s">
        <v>4200</v>
      </c>
      <c r="D272" s="81" t="s">
        <v>11</v>
      </c>
      <c r="E272" s="81">
        <v>6</v>
      </c>
      <c r="F272" s="101">
        <v>139.9</v>
      </c>
      <c r="G272" s="100">
        <f t="shared" si="4"/>
        <v>839.40000000000009</v>
      </c>
      <c r="H272" s="100" t="s">
        <v>396</v>
      </c>
      <c r="I272" s="81" t="s">
        <v>5059</v>
      </c>
      <c r="J272" s="81" t="s">
        <v>3065</v>
      </c>
    </row>
    <row r="273" spans="1:10" ht="36" x14ac:dyDescent="0.2">
      <c r="A273" s="78" t="s">
        <v>16</v>
      </c>
      <c r="B273" s="78" t="s">
        <v>3340</v>
      </c>
      <c r="C273" s="81" t="s">
        <v>4200</v>
      </c>
      <c r="D273" s="81" t="s">
        <v>11</v>
      </c>
      <c r="E273" s="81">
        <v>5</v>
      </c>
      <c r="F273" s="101">
        <v>147.51</v>
      </c>
      <c r="G273" s="100">
        <f t="shared" si="4"/>
        <v>737.55</v>
      </c>
      <c r="H273" s="100" t="s">
        <v>396</v>
      </c>
      <c r="I273" s="81" t="s">
        <v>5059</v>
      </c>
      <c r="J273" s="81" t="s">
        <v>3065</v>
      </c>
    </row>
    <row r="274" spans="1:10" ht="132" x14ac:dyDescent="0.2">
      <c r="A274" s="78" t="s">
        <v>16</v>
      </c>
      <c r="B274" s="78" t="s">
        <v>3341</v>
      </c>
      <c r="C274" s="81" t="s">
        <v>4200</v>
      </c>
      <c r="D274" s="81" t="s">
        <v>11</v>
      </c>
      <c r="E274" s="81">
        <v>30</v>
      </c>
      <c r="F274" s="101">
        <v>47</v>
      </c>
      <c r="G274" s="100">
        <f t="shared" si="4"/>
        <v>1410</v>
      </c>
      <c r="H274" s="100" t="s">
        <v>396</v>
      </c>
      <c r="I274" s="81" t="s">
        <v>5059</v>
      </c>
      <c r="J274" s="81" t="s">
        <v>3065</v>
      </c>
    </row>
    <row r="275" spans="1:10" ht="36" x14ac:dyDescent="0.2">
      <c r="A275" s="78" t="s">
        <v>16</v>
      </c>
      <c r="B275" s="78" t="s">
        <v>3342</v>
      </c>
      <c r="C275" s="81" t="s">
        <v>4200</v>
      </c>
      <c r="D275" s="81" t="s">
        <v>17</v>
      </c>
      <c r="E275" s="81">
        <v>10</v>
      </c>
      <c r="F275" s="101">
        <v>4.9000000000000004</v>
      </c>
      <c r="G275" s="100">
        <f t="shared" si="4"/>
        <v>49</v>
      </c>
      <c r="H275" s="100" t="s">
        <v>396</v>
      </c>
      <c r="I275" s="81" t="s">
        <v>5059</v>
      </c>
      <c r="J275" s="81" t="s">
        <v>3065</v>
      </c>
    </row>
    <row r="276" spans="1:10" ht="39.75" customHeight="1" x14ac:dyDescent="0.2">
      <c r="A276" s="131" t="s">
        <v>3059</v>
      </c>
      <c r="B276" s="131" t="s">
        <v>3343</v>
      </c>
      <c r="C276" s="81" t="s">
        <v>4200</v>
      </c>
      <c r="D276" s="89" t="s">
        <v>11</v>
      </c>
      <c r="E276" s="89">
        <v>12</v>
      </c>
      <c r="F276" s="101">
        <v>1150</v>
      </c>
      <c r="G276" s="100">
        <f t="shared" si="4"/>
        <v>13800</v>
      </c>
      <c r="H276" s="100" t="s">
        <v>396</v>
      </c>
      <c r="I276" s="81" t="s">
        <v>5059</v>
      </c>
      <c r="J276" s="81" t="s">
        <v>3065</v>
      </c>
    </row>
    <row r="277" spans="1:10" ht="36" x14ac:dyDescent="0.2">
      <c r="A277" s="78" t="s">
        <v>12</v>
      </c>
      <c r="B277" s="78" t="s">
        <v>3344</v>
      </c>
      <c r="C277" s="81" t="s">
        <v>4200</v>
      </c>
      <c r="D277" s="81" t="s">
        <v>11</v>
      </c>
      <c r="E277" s="81">
        <v>80</v>
      </c>
      <c r="F277" s="100">
        <v>1.8</v>
      </c>
      <c r="G277" s="100">
        <f t="shared" si="4"/>
        <v>144</v>
      </c>
      <c r="H277" s="100" t="s">
        <v>396</v>
      </c>
      <c r="I277" s="81" t="s">
        <v>5059</v>
      </c>
      <c r="J277" s="81" t="s">
        <v>3065</v>
      </c>
    </row>
    <row r="278" spans="1:10" ht="36" x14ac:dyDescent="0.2">
      <c r="A278" s="78" t="s">
        <v>12</v>
      </c>
      <c r="B278" s="78" t="s">
        <v>3345</v>
      </c>
      <c r="C278" s="81" t="s">
        <v>4200</v>
      </c>
      <c r="D278" s="81" t="s">
        <v>11</v>
      </c>
      <c r="E278" s="81">
        <v>100</v>
      </c>
      <c r="F278" s="100">
        <v>1.7</v>
      </c>
      <c r="G278" s="100">
        <f t="shared" si="4"/>
        <v>170</v>
      </c>
      <c r="H278" s="100" t="s">
        <v>396</v>
      </c>
      <c r="I278" s="81" t="s">
        <v>5059</v>
      </c>
      <c r="J278" s="81" t="s">
        <v>3065</v>
      </c>
    </row>
    <row r="279" spans="1:10" ht="36" x14ac:dyDescent="0.2">
      <c r="A279" s="78" t="s">
        <v>12</v>
      </c>
      <c r="B279" s="78" t="s">
        <v>3346</v>
      </c>
      <c r="C279" s="81" t="s">
        <v>4200</v>
      </c>
      <c r="D279" s="81" t="s">
        <v>17</v>
      </c>
      <c r="E279" s="81">
        <v>30</v>
      </c>
      <c r="F279" s="100">
        <v>12</v>
      </c>
      <c r="G279" s="100">
        <f t="shared" si="4"/>
        <v>360</v>
      </c>
      <c r="H279" s="100" t="s">
        <v>396</v>
      </c>
      <c r="I279" s="81" t="s">
        <v>5059</v>
      </c>
      <c r="J279" s="81" t="s">
        <v>3065</v>
      </c>
    </row>
    <row r="280" spans="1:10" ht="36" x14ac:dyDescent="0.2">
      <c r="A280" s="78" t="s">
        <v>12</v>
      </c>
      <c r="B280" s="78" t="s">
        <v>3347</v>
      </c>
      <c r="C280" s="81" t="s">
        <v>4200</v>
      </c>
      <c r="D280" s="81" t="s">
        <v>13</v>
      </c>
      <c r="E280" s="81">
        <v>5</v>
      </c>
      <c r="F280" s="100">
        <v>4.99</v>
      </c>
      <c r="G280" s="100">
        <f t="shared" si="4"/>
        <v>24.950000000000003</v>
      </c>
      <c r="H280" s="100" t="s">
        <v>396</v>
      </c>
      <c r="I280" s="81" t="s">
        <v>5059</v>
      </c>
      <c r="J280" s="81" t="s">
        <v>3065</v>
      </c>
    </row>
    <row r="281" spans="1:10" ht="36" x14ac:dyDescent="0.2">
      <c r="A281" s="78" t="s">
        <v>12</v>
      </c>
      <c r="B281" s="78" t="s">
        <v>3348</v>
      </c>
      <c r="C281" s="81" t="s">
        <v>4200</v>
      </c>
      <c r="D281" s="81" t="s">
        <v>17</v>
      </c>
      <c r="E281" s="81">
        <v>20</v>
      </c>
      <c r="F281" s="100">
        <v>12</v>
      </c>
      <c r="G281" s="100">
        <f t="shared" si="4"/>
        <v>240</v>
      </c>
      <c r="H281" s="100" t="s">
        <v>396</v>
      </c>
      <c r="I281" s="81" t="s">
        <v>5059</v>
      </c>
      <c r="J281" s="81" t="s">
        <v>3065</v>
      </c>
    </row>
    <row r="282" spans="1:10" ht="36" x14ac:dyDescent="0.2">
      <c r="A282" s="78" t="s">
        <v>12</v>
      </c>
      <c r="B282" s="78" t="s">
        <v>3349</v>
      </c>
      <c r="C282" s="81" t="s">
        <v>4200</v>
      </c>
      <c r="D282" s="81" t="s">
        <v>17</v>
      </c>
      <c r="E282" s="81">
        <v>20</v>
      </c>
      <c r="F282" s="100">
        <v>12</v>
      </c>
      <c r="G282" s="100">
        <f t="shared" si="4"/>
        <v>240</v>
      </c>
      <c r="H282" s="100" t="s">
        <v>396</v>
      </c>
      <c r="I282" s="81" t="s">
        <v>5059</v>
      </c>
      <c r="J282" s="81" t="s">
        <v>3065</v>
      </c>
    </row>
    <row r="283" spans="1:10" ht="36" x14ac:dyDescent="0.2">
      <c r="A283" s="78" t="s">
        <v>12</v>
      </c>
      <c r="B283" s="78" t="s">
        <v>3350</v>
      </c>
      <c r="C283" s="81" t="s">
        <v>4200</v>
      </c>
      <c r="D283" s="81" t="s">
        <v>17</v>
      </c>
      <c r="E283" s="81">
        <v>20</v>
      </c>
      <c r="F283" s="100">
        <v>3.99</v>
      </c>
      <c r="G283" s="100">
        <f t="shared" si="4"/>
        <v>79.800000000000011</v>
      </c>
      <c r="H283" s="100" t="s">
        <v>396</v>
      </c>
      <c r="I283" s="81" t="s">
        <v>5059</v>
      </c>
      <c r="J283" s="81" t="s">
        <v>3065</v>
      </c>
    </row>
    <row r="284" spans="1:10" ht="36" x14ac:dyDescent="0.2">
      <c r="A284" s="78" t="s">
        <v>12</v>
      </c>
      <c r="B284" s="78" t="s">
        <v>3351</v>
      </c>
      <c r="C284" s="81" t="s">
        <v>4200</v>
      </c>
      <c r="D284" s="81" t="s">
        <v>17</v>
      </c>
      <c r="E284" s="81">
        <v>30</v>
      </c>
      <c r="F284" s="100">
        <v>10.98</v>
      </c>
      <c r="G284" s="100">
        <f t="shared" si="4"/>
        <v>329.40000000000003</v>
      </c>
      <c r="H284" s="100" t="s">
        <v>396</v>
      </c>
      <c r="I284" s="81" t="s">
        <v>5059</v>
      </c>
      <c r="J284" s="81" t="s">
        <v>3065</v>
      </c>
    </row>
    <row r="285" spans="1:10" ht="36" x14ac:dyDescent="0.2">
      <c r="A285" s="78" t="s">
        <v>12</v>
      </c>
      <c r="B285" s="78" t="s">
        <v>3352</v>
      </c>
      <c r="C285" s="81" t="s">
        <v>4200</v>
      </c>
      <c r="D285" s="81" t="s">
        <v>13</v>
      </c>
      <c r="E285" s="81">
        <v>10</v>
      </c>
      <c r="F285" s="100">
        <v>30.9</v>
      </c>
      <c r="G285" s="100">
        <f t="shared" si="4"/>
        <v>309</v>
      </c>
      <c r="H285" s="100" t="s">
        <v>396</v>
      </c>
      <c r="I285" s="81" t="s">
        <v>5059</v>
      </c>
      <c r="J285" s="81" t="s">
        <v>3065</v>
      </c>
    </row>
    <row r="286" spans="1:10" ht="36" x14ac:dyDescent="0.2">
      <c r="A286" s="78" t="s">
        <v>12</v>
      </c>
      <c r="B286" s="78" t="s">
        <v>3353</v>
      </c>
      <c r="C286" s="81" t="s">
        <v>4200</v>
      </c>
      <c r="D286" s="81" t="s">
        <v>13</v>
      </c>
      <c r="E286" s="81">
        <v>10</v>
      </c>
      <c r="F286" s="100">
        <v>51.99</v>
      </c>
      <c r="G286" s="100">
        <f t="shared" si="4"/>
        <v>519.9</v>
      </c>
      <c r="H286" s="100" t="s">
        <v>396</v>
      </c>
      <c r="I286" s="81" t="s">
        <v>5059</v>
      </c>
      <c r="J286" s="81" t="s">
        <v>3065</v>
      </c>
    </row>
    <row r="287" spans="1:10" ht="36" x14ac:dyDescent="0.2">
      <c r="A287" s="78" t="s">
        <v>12</v>
      </c>
      <c r="B287" s="78" t="s">
        <v>3354</v>
      </c>
      <c r="C287" s="81" t="s">
        <v>4200</v>
      </c>
      <c r="D287" s="81" t="s">
        <v>13</v>
      </c>
      <c r="E287" s="81">
        <v>25</v>
      </c>
      <c r="F287" s="100">
        <v>55</v>
      </c>
      <c r="G287" s="100">
        <f t="shared" si="4"/>
        <v>1375</v>
      </c>
      <c r="H287" s="100" t="s">
        <v>396</v>
      </c>
      <c r="I287" s="81" t="s">
        <v>5059</v>
      </c>
      <c r="J287" s="81" t="s">
        <v>3065</v>
      </c>
    </row>
    <row r="288" spans="1:10" ht="36" x14ac:dyDescent="0.2">
      <c r="A288" s="78" t="s">
        <v>12</v>
      </c>
      <c r="B288" s="78" t="s">
        <v>3355</v>
      </c>
      <c r="C288" s="81" t="s">
        <v>4200</v>
      </c>
      <c r="D288" s="81" t="s">
        <v>13</v>
      </c>
      <c r="E288" s="81">
        <v>5</v>
      </c>
      <c r="F288" s="100">
        <v>50</v>
      </c>
      <c r="G288" s="100">
        <f t="shared" si="4"/>
        <v>250</v>
      </c>
      <c r="H288" s="100" t="s">
        <v>396</v>
      </c>
      <c r="I288" s="81" t="s">
        <v>5059</v>
      </c>
      <c r="J288" s="81" t="s">
        <v>3065</v>
      </c>
    </row>
    <row r="289" spans="1:10" ht="36" x14ac:dyDescent="0.2">
      <c r="A289" s="78" t="s">
        <v>12</v>
      </c>
      <c r="B289" s="78" t="s">
        <v>3356</v>
      </c>
      <c r="C289" s="81" t="s">
        <v>4200</v>
      </c>
      <c r="D289" s="81" t="s">
        <v>17</v>
      </c>
      <c r="E289" s="81">
        <v>10</v>
      </c>
      <c r="F289" s="100">
        <v>12.98</v>
      </c>
      <c r="G289" s="100">
        <f t="shared" si="4"/>
        <v>129.80000000000001</v>
      </c>
      <c r="H289" s="100" t="s">
        <v>396</v>
      </c>
      <c r="I289" s="81" t="s">
        <v>5059</v>
      </c>
      <c r="J289" s="81" t="s">
        <v>3065</v>
      </c>
    </row>
    <row r="290" spans="1:10" ht="36" x14ac:dyDescent="0.2">
      <c r="A290" s="78" t="s">
        <v>12</v>
      </c>
      <c r="B290" s="78" t="s">
        <v>3357</v>
      </c>
      <c r="C290" s="81" t="s">
        <v>4200</v>
      </c>
      <c r="D290" s="81" t="s">
        <v>19</v>
      </c>
      <c r="E290" s="81">
        <v>100</v>
      </c>
      <c r="F290" s="100">
        <v>8.99</v>
      </c>
      <c r="G290" s="100">
        <f t="shared" si="4"/>
        <v>899</v>
      </c>
      <c r="H290" s="100" t="s">
        <v>396</v>
      </c>
      <c r="I290" s="81" t="s">
        <v>5059</v>
      </c>
      <c r="J290" s="81" t="s">
        <v>3065</v>
      </c>
    </row>
    <row r="291" spans="1:10" ht="36" x14ac:dyDescent="0.2">
      <c r="A291" s="78" t="s">
        <v>12</v>
      </c>
      <c r="B291" s="78" t="s">
        <v>3358</v>
      </c>
      <c r="C291" s="81" t="s">
        <v>4200</v>
      </c>
      <c r="D291" s="81" t="s">
        <v>13</v>
      </c>
      <c r="E291" s="81">
        <v>2</v>
      </c>
      <c r="F291" s="100">
        <v>3.99</v>
      </c>
      <c r="G291" s="100">
        <f t="shared" si="4"/>
        <v>7.98</v>
      </c>
      <c r="H291" s="100" t="s">
        <v>396</v>
      </c>
      <c r="I291" s="81" t="s">
        <v>5059</v>
      </c>
      <c r="J291" s="81" t="s">
        <v>3065</v>
      </c>
    </row>
    <row r="292" spans="1:10" ht="36" x14ac:dyDescent="0.2">
      <c r="A292" s="78" t="s">
        <v>12</v>
      </c>
      <c r="B292" s="78" t="s">
        <v>3359</v>
      </c>
      <c r="C292" s="81" t="s">
        <v>4200</v>
      </c>
      <c r="D292" s="81" t="s">
        <v>13</v>
      </c>
      <c r="E292" s="81">
        <v>2</v>
      </c>
      <c r="F292" s="100">
        <v>8.99</v>
      </c>
      <c r="G292" s="100">
        <f t="shared" si="4"/>
        <v>17.98</v>
      </c>
      <c r="H292" s="100" t="s">
        <v>396</v>
      </c>
      <c r="I292" s="81" t="s">
        <v>5059</v>
      </c>
      <c r="J292" s="81" t="s">
        <v>3065</v>
      </c>
    </row>
    <row r="293" spans="1:10" ht="36" x14ac:dyDescent="0.2">
      <c r="A293" s="78" t="s">
        <v>12</v>
      </c>
      <c r="B293" s="78" t="s">
        <v>3360</v>
      </c>
      <c r="C293" s="81" t="s">
        <v>4200</v>
      </c>
      <c r="D293" s="81" t="s">
        <v>13</v>
      </c>
      <c r="E293" s="81">
        <v>100</v>
      </c>
      <c r="F293" s="100">
        <v>12</v>
      </c>
      <c r="G293" s="100">
        <f t="shared" si="4"/>
        <v>1200</v>
      </c>
      <c r="H293" s="100" t="s">
        <v>396</v>
      </c>
      <c r="I293" s="81" t="s">
        <v>5059</v>
      </c>
      <c r="J293" s="81" t="s">
        <v>3065</v>
      </c>
    </row>
    <row r="294" spans="1:10" ht="36" x14ac:dyDescent="0.2">
      <c r="A294" s="78" t="s">
        <v>12</v>
      </c>
      <c r="B294" s="78" t="s">
        <v>3361</v>
      </c>
      <c r="C294" s="81" t="s">
        <v>4200</v>
      </c>
      <c r="D294" s="81" t="s">
        <v>13</v>
      </c>
      <c r="E294" s="81">
        <v>40</v>
      </c>
      <c r="F294" s="100">
        <v>68</v>
      </c>
      <c r="G294" s="100">
        <f t="shared" si="4"/>
        <v>2720</v>
      </c>
      <c r="H294" s="100" t="s">
        <v>396</v>
      </c>
      <c r="I294" s="81" t="s">
        <v>5059</v>
      </c>
      <c r="J294" s="81" t="s">
        <v>3065</v>
      </c>
    </row>
    <row r="295" spans="1:10" ht="36" x14ac:dyDescent="0.2">
      <c r="A295" s="78" t="s">
        <v>12</v>
      </c>
      <c r="B295" s="78" t="s">
        <v>3362</v>
      </c>
      <c r="C295" s="81" t="s">
        <v>4200</v>
      </c>
      <c r="D295" s="81" t="s">
        <v>13</v>
      </c>
      <c r="E295" s="81">
        <v>40</v>
      </c>
      <c r="F295" s="100">
        <v>68</v>
      </c>
      <c r="G295" s="100">
        <f t="shared" si="4"/>
        <v>2720</v>
      </c>
      <c r="H295" s="100" t="s">
        <v>396</v>
      </c>
      <c r="I295" s="81" t="s">
        <v>5059</v>
      </c>
      <c r="J295" s="81" t="s">
        <v>3065</v>
      </c>
    </row>
    <row r="296" spans="1:10" ht="36" x14ac:dyDescent="0.2">
      <c r="A296" s="78" t="s">
        <v>12</v>
      </c>
      <c r="B296" s="78" t="s">
        <v>3363</v>
      </c>
      <c r="C296" s="81" t="s">
        <v>4200</v>
      </c>
      <c r="D296" s="81" t="s">
        <v>11</v>
      </c>
      <c r="E296" s="81">
        <v>30</v>
      </c>
      <c r="F296" s="100">
        <v>9.99</v>
      </c>
      <c r="G296" s="100">
        <f t="shared" si="4"/>
        <v>299.7</v>
      </c>
      <c r="H296" s="100" t="s">
        <v>396</v>
      </c>
      <c r="I296" s="81" t="s">
        <v>5059</v>
      </c>
      <c r="J296" s="81" t="s">
        <v>3065</v>
      </c>
    </row>
    <row r="297" spans="1:10" ht="36" x14ac:dyDescent="0.2">
      <c r="A297" s="78" t="s">
        <v>12</v>
      </c>
      <c r="B297" s="78" t="s">
        <v>3364</v>
      </c>
      <c r="C297" s="81" t="s">
        <v>4200</v>
      </c>
      <c r="D297" s="81" t="s">
        <v>11</v>
      </c>
      <c r="E297" s="81">
        <v>30</v>
      </c>
      <c r="F297" s="100">
        <v>7.99</v>
      </c>
      <c r="G297" s="100">
        <f t="shared" si="4"/>
        <v>239.70000000000002</v>
      </c>
      <c r="H297" s="100" t="s">
        <v>396</v>
      </c>
      <c r="I297" s="81" t="s">
        <v>5059</v>
      </c>
      <c r="J297" s="81" t="s">
        <v>3065</v>
      </c>
    </row>
    <row r="298" spans="1:10" ht="36" x14ac:dyDescent="0.2">
      <c r="A298" s="78" t="s">
        <v>12</v>
      </c>
      <c r="B298" s="78" t="s">
        <v>3365</v>
      </c>
      <c r="C298" s="81" t="s">
        <v>4200</v>
      </c>
      <c r="D298" s="81" t="s">
        <v>11</v>
      </c>
      <c r="E298" s="81">
        <v>30</v>
      </c>
      <c r="F298" s="100">
        <v>7.99</v>
      </c>
      <c r="G298" s="100">
        <f t="shared" si="4"/>
        <v>239.70000000000002</v>
      </c>
      <c r="H298" s="100" t="s">
        <v>396</v>
      </c>
      <c r="I298" s="81" t="s">
        <v>5059</v>
      </c>
      <c r="J298" s="81" t="s">
        <v>3065</v>
      </c>
    </row>
    <row r="299" spans="1:10" ht="36" x14ac:dyDescent="0.2">
      <c r="A299" s="78" t="s">
        <v>12</v>
      </c>
      <c r="B299" s="78" t="s">
        <v>3366</v>
      </c>
      <c r="C299" s="81" t="s">
        <v>4200</v>
      </c>
      <c r="D299" s="81" t="s">
        <v>17</v>
      </c>
      <c r="E299" s="81">
        <v>10</v>
      </c>
      <c r="F299" s="100">
        <v>19.899999999999999</v>
      </c>
      <c r="G299" s="100">
        <f t="shared" si="4"/>
        <v>199</v>
      </c>
      <c r="H299" s="100" t="s">
        <v>396</v>
      </c>
      <c r="I299" s="81" t="s">
        <v>5059</v>
      </c>
      <c r="J299" s="81" t="s">
        <v>3065</v>
      </c>
    </row>
    <row r="300" spans="1:10" ht="36" x14ac:dyDescent="0.2">
      <c r="A300" s="78" t="s">
        <v>12</v>
      </c>
      <c r="B300" s="78" t="s">
        <v>3367</v>
      </c>
      <c r="C300" s="81" t="s">
        <v>4200</v>
      </c>
      <c r="D300" s="81" t="s">
        <v>11</v>
      </c>
      <c r="E300" s="81">
        <v>5</v>
      </c>
      <c r="F300" s="100">
        <v>10</v>
      </c>
      <c r="G300" s="100">
        <f t="shared" si="4"/>
        <v>50</v>
      </c>
      <c r="H300" s="100" t="s">
        <v>396</v>
      </c>
      <c r="I300" s="81" t="s">
        <v>5059</v>
      </c>
      <c r="J300" s="81" t="s">
        <v>3065</v>
      </c>
    </row>
    <row r="301" spans="1:10" ht="36" x14ac:dyDescent="0.2">
      <c r="A301" s="78" t="s">
        <v>12</v>
      </c>
      <c r="B301" s="78" t="s">
        <v>3368</v>
      </c>
      <c r="C301" s="81" t="s">
        <v>4200</v>
      </c>
      <c r="D301" s="81" t="s">
        <v>11</v>
      </c>
      <c r="E301" s="81">
        <v>20</v>
      </c>
      <c r="F301" s="100">
        <v>5.99</v>
      </c>
      <c r="G301" s="100">
        <f t="shared" si="4"/>
        <v>119.80000000000001</v>
      </c>
      <c r="H301" s="100" t="s">
        <v>396</v>
      </c>
      <c r="I301" s="81" t="s">
        <v>5059</v>
      </c>
      <c r="J301" s="81" t="s">
        <v>3065</v>
      </c>
    </row>
    <row r="302" spans="1:10" ht="36" x14ac:dyDescent="0.2">
      <c r="A302" s="78" t="s">
        <v>12</v>
      </c>
      <c r="B302" s="78" t="s">
        <v>3369</v>
      </c>
      <c r="C302" s="81" t="s">
        <v>4200</v>
      </c>
      <c r="D302" s="81" t="s">
        <v>17</v>
      </c>
      <c r="E302" s="81">
        <v>20</v>
      </c>
      <c r="F302" s="100">
        <v>12.98</v>
      </c>
      <c r="G302" s="100">
        <f t="shared" si="4"/>
        <v>259.60000000000002</v>
      </c>
      <c r="H302" s="100" t="s">
        <v>396</v>
      </c>
      <c r="I302" s="81" t="s">
        <v>5059</v>
      </c>
      <c r="J302" s="81" t="s">
        <v>3065</v>
      </c>
    </row>
    <row r="303" spans="1:10" ht="36" x14ac:dyDescent="0.2">
      <c r="A303" s="78" t="s">
        <v>12</v>
      </c>
      <c r="B303" s="78" t="s">
        <v>3370</v>
      </c>
      <c r="C303" s="81" t="s">
        <v>4200</v>
      </c>
      <c r="D303" s="81" t="s">
        <v>17</v>
      </c>
      <c r="E303" s="81">
        <v>20</v>
      </c>
      <c r="F303" s="100">
        <v>12.98</v>
      </c>
      <c r="G303" s="100">
        <f t="shared" si="4"/>
        <v>259.60000000000002</v>
      </c>
      <c r="H303" s="100" t="s">
        <v>396</v>
      </c>
      <c r="I303" s="81" t="s">
        <v>5059</v>
      </c>
      <c r="J303" s="81" t="s">
        <v>3065</v>
      </c>
    </row>
    <row r="304" spans="1:10" ht="36" x14ac:dyDescent="0.2">
      <c r="A304" s="78" t="s">
        <v>12</v>
      </c>
      <c r="B304" s="78" t="s">
        <v>3371</v>
      </c>
      <c r="C304" s="81" t="s">
        <v>4200</v>
      </c>
      <c r="D304" s="81" t="s">
        <v>17</v>
      </c>
      <c r="E304" s="81">
        <v>20</v>
      </c>
      <c r="F304" s="100">
        <v>12.98</v>
      </c>
      <c r="G304" s="100">
        <f t="shared" si="4"/>
        <v>259.60000000000002</v>
      </c>
      <c r="H304" s="100" t="s">
        <v>396</v>
      </c>
      <c r="I304" s="81" t="s">
        <v>5059</v>
      </c>
      <c r="J304" s="81" t="s">
        <v>3065</v>
      </c>
    </row>
    <row r="305" spans="1:10" ht="36" x14ac:dyDescent="0.2">
      <c r="A305" s="78" t="s">
        <v>12</v>
      </c>
      <c r="B305" s="78" t="s">
        <v>3372</v>
      </c>
      <c r="C305" s="81" t="s">
        <v>4200</v>
      </c>
      <c r="D305" s="81" t="s">
        <v>17</v>
      </c>
      <c r="E305" s="81">
        <v>20</v>
      </c>
      <c r="F305" s="100">
        <v>12.98</v>
      </c>
      <c r="G305" s="100">
        <f t="shared" si="4"/>
        <v>259.60000000000002</v>
      </c>
      <c r="H305" s="100" t="s">
        <v>396</v>
      </c>
      <c r="I305" s="81" t="s">
        <v>5059</v>
      </c>
      <c r="J305" s="81" t="s">
        <v>3065</v>
      </c>
    </row>
    <row r="306" spans="1:10" ht="36" x14ac:dyDescent="0.2">
      <c r="A306" s="78" t="s">
        <v>12</v>
      </c>
      <c r="B306" s="78" t="s">
        <v>3373</v>
      </c>
      <c r="C306" s="81" t="s">
        <v>4200</v>
      </c>
      <c r="D306" s="81" t="s">
        <v>17</v>
      </c>
      <c r="E306" s="81">
        <v>20</v>
      </c>
      <c r="F306" s="100">
        <v>12.98</v>
      </c>
      <c r="G306" s="100">
        <f t="shared" si="4"/>
        <v>259.60000000000002</v>
      </c>
      <c r="H306" s="100" t="s">
        <v>396</v>
      </c>
      <c r="I306" s="81" t="s">
        <v>5059</v>
      </c>
      <c r="J306" s="81" t="s">
        <v>3065</v>
      </c>
    </row>
    <row r="307" spans="1:10" ht="36" x14ac:dyDescent="0.2">
      <c r="A307" s="78" t="s">
        <v>12</v>
      </c>
      <c r="B307" s="78" t="s">
        <v>3374</v>
      </c>
      <c r="C307" s="81" t="s">
        <v>4200</v>
      </c>
      <c r="D307" s="81" t="s">
        <v>11</v>
      </c>
      <c r="E307" s="81">
        <v>30</v>
      </c>
      <c r="F307" s="100">
        <v>21.95</v>
      </c>
      <c r="G307" s="100">
        <f t="shared" si="4"/>
        <v>658.5</v>
      </c>
      <c r="H307" s="100" t="s">
        <v>396</v>
      </c>
      <c r="I307" s="81" t="s">
        <v>5059</v>
      </c>
      <c r="J307" s="81" t="s">
        <v>3065</v>
      </c>
    </row>
    <row r="308" spans="1:10" ht="36" x14ac:dyDescent="0.2">
      <c r="A308" s="78" t="s">
        <v>12</v>
      </c>
      <c r="B308" s="78" t="s">
        <v>3375</v>
      </c>
      <c r="C308" s="81" t="s">
        <v>4200</v>
      </c>
      <c r="D308" s="81" t="s">
        <v>11</v>
      </c>
      <c r="E308" s="81">
        <v>100</v>
      </c>
      <c r="F308" s="100">
        <v>18.91</v>
      </c>
      <c r="G308" s="100">
        <f t="shared" si="4"/>
        <v>1891</v>
      </c>
      <c r="H308" s="100" t="s">
        <v>396</v>
      </c>
      <c r="I308" s="81" t="s">
        <v>5059</v>
      </c>
      <c r="J308" s="81" t="s">
        <v>3065</v>
      </c>
    </row>
    <row r="309" spans="1:10" ht="48" x14ac:dyDescent="0.2">
      <c r="A309" s="78" t="s">
        <v>12</v>
      </c>
      <c r="B309" s="78" t="s">
        <v>419</v>
      </c>
      <c r="C309" s="81" t="s">
        <v>4200</v>
      </c>
      <c r="D309" s="81" t="s">
        <v>11</v>
      </c>
      <c r="E309" s="81">
        <v>300</v>
      </c>
      <c r="F309" s="100">
        <v>17.8</v>
      </c>
      <c r="G309" s="100">
        <f t="shared" si="4"/>
        <v>5340</v>
      </c>
      <c r="H309" s="100" t="s">
        <v>396</v>
      </c>
      <c r="I309" s="81" t="s">
        <v>5059</v>
      </c>
      <c r="J309" s="81" t="s">
        <v>3065</v>
      </c>
    </row>
    <row r="310" spans="1:10" ht="36" x14ac:dyDescent="0.2">
      <c r="A310" s="78" t="s">
        <v>3376</v>
      </c>
      <c r="B310" s="78" t="s">
        <v>3377</v>
      </c>
      <c r="C310" s="81" t="s">
        <v>4200</v>
      </c>
      <c r="D310" s="81" t="s">
        <v>11</v>
      </c>
      <c r="E310" s="81">
        <v>7</v>
      </c>
      <c r="F310" s="100">
        <v>18.84</v>
      </c>
      <c r="G310" s="100">
        <f t="shared" si="4"/>
        <v>131.88</v>
      </c>
      <c r="H310" s="100" t="s">
        <v>396</v>
      </c>
      <c r="I310" s="81" t="s">
        <v>5059</v>
      </c>
      <c r="J310" s="81" t="s">
        <v>3065</v>
      </c>
    </row>
    <row r="311" spans="1:10" ht="36" x14ac:dyDescent="0.2">
      <c r="A311" s="78" t="s">
        <v>3376</v>
      </c>
      <c r="B311" s="78" t="s">
        <v>3378</v>
      </c>
      <c r="C311" s="81" t="s">
        <v>4200</v>
      </c>
      <c r="D311" s="81" t="s">
        <v>11</v>
      </c>
      <c r="E311" s="81">
        <v>10</v>
      </c>
      <c r="F311" s="100">
        <v>28.3</v>
      </c>
      <c r="G311" s="100">
        <f t="shared" si="4"/>
        <v>283</v>
      </c>
      <c r="H311" s="100" t="s">
        <v>396</v>
      </c>
      <c r="I311" s="81" t="s">
        <v>5059</v>
      </c>
      <c r="J311" s="81" t="s">
        <v>3065</v>
      </c>
    </row>
    <row r="312" spans="1:10" ht="36" x14ac:dyDescent="0.2">
      <c r="A312" s="78" t="s">
        <v>3376</v>
      </c>
      <c r="B312" s="78" t="s">
        <v>1638</v>
      </c>
      <c r="C312" s="81" t="s">
        <v>4200</v>
      </c>
      <c r="D312" s="81" t="s">
        <v>11</v>
      </c>
      <c r="E312" s="81">
        <v>20</v>
      </c>
      <c r="F312" s="100">
        <v>2</v>
      </c>
      <c r="G312" s="100">
        <f t="shared" si="4"/>
        <v>40</v>
      </c>
      <c r="H312" s="100" t="s">
        <v>396</v>
      </c>
      <c r="I312" s="81" t="s">
        <v>5059</v>
      </c>
      <c r="J312" s="81" t="s">
        <v>3065</v>
      </c>
    </row>
    <row r="313" spans="1:10" ht="36" x14ac:dyDescent="0.2">
      <c r="A313" s="78" t="s">
        <v>3376</v>
      </c>
      <c r="B313" s="78" t="s">
        <v>2772</v>
      </c>
      <c r="C313" s="81" t="s">
        <v>4200</v>
      </c>
      <c r="D313" s="81" t="s">
        <v>11</v>
      </c>
      <c r="E313" s="81">
        <v>60</v>
      </c>
      <c r="F313" s="100">
        <v>2.0499999999999998</v>
      </c>
      <c r="G313" s="100">
        <f t="shared" si="4"/>
        <v>122.99999999999999</v>
      </c>
      <c r="H313" s="100" t="s">
        <v>396</v>
      </c>
      <c r="I313" s="81" t="s">
        <v>5059</v>
      </c>
      <c r="J313" s="81" t="s">
        <v>3065</v>
      </c>
    </row>
    <row r="314" spans="1:10" ht="36" x14ac:dyDescent="0.2">
      <c r="A314" s="78" t="s">
        <v>3376</v>
      </c>
      <c r="B314" s="78" t="s">
        <v>2782</v>
      </c>
      <c r="C314" s="81" t="s">
        <v>4200</v>
      </c>
      <c r="D314" s="81" t="s">
        <v>11</v>
      </c>
      <c r="E314" s="81">
        <v>40</v>
      </c>
      <c r="F314" s="100">
        <v>1.6</v>
      </c>
      <c r="G314" s="100">
        <f t="shared" si="4"/>
        <v>64</v>
      </c>
      <c r="H314" s="100" t="s">
        <v>396</v>
      </c>
      <c r="I314" s="81" t="s">
        <v>5059</v>
      </c>
      <c r="J314" s="81" t="s">
        <v>3065</v>
      </c>
    </row>
    <row r="315" spans="1:10" ht="36" x14ac:dyDescent="0.2">
      <c r="A315" s="78" t="s">
        <v>3376</v>
      </c>
      <c r="B315" s="78" t="s">
        <v>2773</v>
      </c>
      <c r="C315" s="81" t="s">
        <v>4200</v>
      </c>
      <c r="D315" s="81" t="s">
        <v>11</v>
      </c>
      <c r="E315" s="81">
        <v>25</v>
      </c>
      <c r="F315" s="100">
        <v>5.4</v>
      </c>
      <c r="G315" s="100">
        <f t="shared" si="4"/>
        <v>135</v>
      </c>
      <c r="H315" s="100" t="s">
        <v>396</v>
      </c>
      <c r="I315" s="81" t="s">
        <v>5059</v>
      </c>
      <c r="J315" s="81" t="s">
        <v>3065</v>
      </c>
    </row>
    <row r="316" spans="1:10" ht="36" x14ac:dyDescent="0.2">
      <c r="A316" s="78" t="s">
        <v>3376</v>
      </c>
      <c r="B316" s="78" t="s">
        <v>2774</v>
      </c>
      <c r="C316" s="81" t="s">
        <v>4200</v>
      </c>
      <c r="D316" s="81" t="s">
        <v>11</v>
      </c>
      <c r="E316" s="81">
        <v>5</v>
      </c>
      <c r="F316" s="100">
        <v>4.3</v>
      </c>
      <c r="G316" s="100">
        <f t="shared" si="4"/>
        <v>21.5</v>
      </c>
      <c r="H316" s="100" t="s">
        <v>396</v>
      </c>
      <c r="I316" s="81" t="s">
        <v>5059</v>
      </c>
      <c r="J316" s="81" t="s">
        <v>3065</v>
      </c>
    </row>
    <row r="317" spans="1:10" ht="48" x14ac:dyDescent="0.2">
      <c r="A317" s="78" t="s">
        <v>3376</v>
      </c>
      <c r="B317" s="78" t="s">
        <v>3379</v>
      </c>
      <c r="C317" s="81" t="s">
        <v>4200</v>
      </c>
      <c r="D317" s="81" t="s">
        <v>11</v>
      </c>
      <c r="E317" s="81">
        <v>60</v>
      </c>
      <c r="F317" s="100">
        <v>6.45</v>
      </c>
      <c r="G317" s="100">
        <f t="shared" si="4"/>
        <v>387</v>
      </c>
      <c r="H317" s="100" t="s">
        <v>396</v>
      </c>
      <c r="I317" s="81" t="s">
        <v>5059</v>
      </c>
      <c r="J317" s="81" t="s">
        <v>3065</v>
      </c>
    </row>
    <row r="318" spans="1:10" ht="60" x14ac:dyDescent="0.2">
      <c r="A318" s="78" t="s">
        <v>3376</v>
      </c>
      <c r="B318" s="78" t="s">
        <v>1633</v>
      </c>
      <c r="C318" s="81" t="s">
        <v>4200</v>
      </c>
      <c r="D318" s="81" t="s">
        <v>11</v>
      </c>
      <c r="E318" s="81">
        <v>30</v>
      </c>
      <c r="F318" s="100">
        <v>22.85</v>
      </c>
      <c r="G318" s="100">
        <f t="shared" si="4"/>
        <v>685.5</v>
      </c>
      <c r="H318" s="100" t="s">
        <v>396</v>
      </c>
      <c r="I318" s="81" t="s">
        <v>5059</v>
      </c>
      <c r="J318" s="81" t="s">
        <v>3065</v>
      </c>
    </row>
    <row r="319" spans="1:10" ht="36" x14ac:dyDescent="0.2">
      <c r="A319" s="78" t="s">
        <v>3376</v>
      </c>
      <c r="B319" s="78" t="s">
        <v>1640</v>
      </c>
      <c r="C319" s="81" t="s">
        <v>4200</v>
      </c>
      <c r="D319" s="81" t="s">
        <v>11</v>
      </c>
      <c r="E319" s="81">
        <v>30</v>
      </c>
      <c r="F319" s="100">
        <v>4.75</v>
      </c>
      <c r="G319" s="100">
        <f t="shared" si="4"/>
        <v>142.5</v>
      </c>
      <c r="H319" s="100" t="s">
        <v>396</v>
      </c>
      <c r="I319" s="81" t="s">
        <v>5059</v>
      </c>
      <c r="J319" s="81" t="s">
        <v>3065</v>
      </c>
    </row>
    <row r="320" spans="1:10" ht="36" x14ac:dyDescent="0.2">
      <c r="A320" s="78" t="s">
        <v>3376</v>
      </c>
      <c r="B320" s="78" t="s">
        <v>1643</v>
      </c>
      <c r="C320" s="81" t="s">
        <v>4200</v>
      </c>
      <c r="D320" s="81" t="s">
        <v>11</v>
      </c>
      <c r="E320" s="81">
        <v>20</v>
      </c>
      <c r="F320" s="100">
        <v>3.65</v>
      </c>
      <c r="G320" s="100">
        <f t="shared" si="4"/>
        <v>73</v>
      </c>
      <c r="H320" s="100" t="s">
        <v>396</v>
      </c>
      <c r="I320" s="81" t="s">
        <v>5059</v>
      </c>
      <c r="J320" s="81" t="s">
        <v>3065</v>
      </c>
    </row>
    <row r="321" spans="1:10" ht="36" x14ac:dyDescent="0.2">
      <c r="A321" s="78" t="s">
        <v>3376</v>
      </c>
      <c r="B321" s="78" t="s">
        <v>3380</v>
      </c>
      <c r="C321" s="81" t="s">
        <v>4200</v>
      </c>
      <c r="D321" s="81" t="s">
        <v>11</v>
      </c>
      <c r="E321" s="81">
        <v>8</v>
      </c>
      <c r="F321" s="100">
        <v>2.95</v>
      </c>
      <c r="G321" s="100">
        <f t="shared" si="4"/>
        <v>23.6</v>
      </c>
      <c r="H321" s="100" t="s">
        <v>396</v>
      </c>
      <c r="I321" s="81" t="s">
        <v>5059</v>
      </c>
      <c r="J321" s="81" t="s">
        <v>3065</v>
      </c>
    </row>
    <row r="322" spans="1:10" ht="36" x14ac:dyDescent="0.2">
      <c r="A322" s="78" t="s">
        <v>3376</v>
      </c>
      <c r="B322" s="78" t="s">
        <v>3381</v>
      </c>
      <c r="C322" s="81" t="s">
        <v>4200</v>
      </c>
      <c r="D322" s="81" t="s">
        <v>11</v>
      </c>
      <c r="E322" s="81">
        <v>7</v>
      </c>
      <c r="F322" s="100">
        <v>44</v>
      </c>
      <c r="G322" s="100">
        <f t="shared" si="4"/>
        <v>308</v>
      </c>
      <c r="H322" s="100" t="s">
        <v>396</v>
      </c>
      <c r="I322" s="81" t="s">
        <v>5059</v>
      </c>
      <c r="J322" s="81" t="s">
        <v>3065</v>
      </c>
    </row>
    <row r="323" spans="1:10" ht="36" x14ac:dyDescent="0.2">
      <c r="A323" s="78" t="s">
        <v>3376</v>
      </c>
      <c r="B323" s="78" t="s">
        <v>3382</v>
      </c>
      <c r="C323" s="81" t="s">
        <v>4200</v>
      </c>
      <c r="D323" s="81" t="s">
        <v>11</v>
      </c>
      <c r="E323" s="81">
        <v>30</v>
      </c>
      <c r="F323" s="100">
        <v>22.25</v>
      </c>
      <c r="G323" s="100">
        <f t="shared" si="4"/>
        <v>667.5</v>
      </c>
      <c r="H323" s="100" t="s">
        <v>396</v>
      </c>
      <c r="I323" s="81" t="s">
        <v>5059</v>
      </c>
      <c r="J323" s="81" t="s">
        <v>3065</v>
      </c>
    </row>
    <row r="324" spans="1:10" ht="60" x14ac:dyDescent="0.2">
      <c r="A324" s="78" t="s">
        <v>3376</v>
      </c>
      <c r="B324" s="78" t="s">
        <v>2796</v>
      </c>
      <c r="C324" s="81" t="s">
        <v>4200</v>
      </c>
      <c r="D324" s="81" t="s">
        <v>11</v>
      </c>
      <c r="E324" s="81">
        <v>200</v>
      </c>
      <c r="F324" s="100">
        <v>12.45</v>
      </c>
      <c r="G324" s="100">
        <f t="shared" si="4"/>
        <v>2490</v>
      </c>
      <c r="H324" s="100" t="s">
        <v>396</v>
      </c>
      <c r="I324" s="81" t="s">
        <v>5059</v>
      </c>
      <c r="J324" s="81" t="s">
        <v>3065</v>
      </c>
    </row>
    <row r="325" spans="1:10" ht="60" x14ac:dyDescent="0.2">
      <c r="A325" s="78" t="s">
        <v>3376</v>
      </c>
      <c r="B325" s="78" t="s">
        <v>2797</v>
      </c>
      <c r="C325" s="81" t="s">
        <v>4200</v>
      </c>
      <c r="D325" s="81" t="s">
        <v>11</v>
      </c>
      <c r="E325" s="81">
        <v>200</v>
      </c>
      <c r="F325" s="100">
        <v>7.5</v>
      </c>
      <c r="G325" s="100">
        <f t="shared" ref="G325:G385" si="5">F325*E325</f>
        <v>1500</v>
      </c>
      <c r="H325" s="100" t="s">
        <v>396</v>
      </c>
      <c r="I325" s="81" t="s">
        <v>5059</v>
      </c>
      <c r="J325" s="81" t="s">
        <v>3065</v>
      </c>
    </row>
    <row r="326" spans="1:10" ht="60" x14ac:dyDescent="0.2">
      <c r="A326" s="78" t="s">
        <v>3376</v>
      </c>
      <c r="B326" s="78" t="s">
        <v>3383</v>
      </c>
      <c r="C326" s="81" t="s">
        <v>4200</v>
      </c>
      <c r="D326" s="81" t="s">
        <v>11</v>
      </c>
      <c r="E326" s="81">
        <v>450</v>
      </c>
      <c r="F326" s="100">
        <v>3</v>
      </c>
      <c r="G326" s="100">
        <f t="shared" si="5"/>
        <v>1350</v>
      </c>
      <c r="H326" s="100" t="s">
        <v>396</v>
      </c>
      <c r="I326" s="81" t="s">
        <v>5059</v>
      </c>
      <c r="J326" s="81" t="s">
        <v>3065</v>
      </c>
    </row>
    <row r="327" spans="1:10" ht="36" x14ac:dyDescent="0.2">
      <c r="A327" s="78" t="s">
        <v>3376</v>
      </c>
      <c r="B327" s="78" t="s">
        <v>3384</v>
      </c>
      <c r="C327" s="81" t="s">
        <v>4200</v>
      </c>
      <c r="D327" s="81" t="s">
        <v>11</v>
      </c>
      <c r="E327" s="81">
        <v>100</v>
      </c>
      <c r="F327" s="100">
        <v>3</v>
      </c>
      <c r="G327" s="100">
        <f t="shared" si="5"/>
        <v>300</v>
      </c>
      <c r="H327" s="100" t="s">
        <v>396</v>
      </c>
      <c r="I327" s="81" t="s">
        <v>5059</v>
      </c>
      <c r="J327" s="81" t="s">
        <v>3065</v>
      </c>
    </row>
    <row r="328" spans="1:10" ht="72" x14ac:dyDescent="0.2">
      <c r="A328" s="78" t="s">
        <v>3376</v>
      </c>
      <c r="B328" s="78" t="s">
        <v>2785</v>
      </c>
      <c r="C328" s="81" t="s">
        <v>4200</v>
      </c>
      <c r="D328" s="81" t="s">
        <v>11</v>
      </c>
      <c r="E328" s="81">
        <v>2000</v>
      </c>
      <c r="F328" s="100">
        <v>3.2</v>
      </c>
      <c r="G328" s="100">
        <f t="shared" si="5"/>
        <v>6400</v>
      </c>
      <c r="H328" s="100" t="s">
        <v>396</v>
      </c>
      <c r="I328" s="81" t="s">
        <v>5059</v>
      </c>
      <c r="J328" s="81" t="s">
        <v>3065</v>
      </c>
    </row>
    <row r="329" spans="1:10" ht="60" x14ac:dyDescent="0.2">
      <c r="A329" s="78" t="s">
        <v>3376</v>
      </c>
      <c r="B329" s="78" t="s">
        <v>151</v>
      </c>
      <c r="C329" s="81" t="s">
        <v>4200</v>
      </c>
      <c r="D329" s="81" t="s">
        <v>11</v>
      </c>
      <c r="E329" s="81">
        <v>100</v>
      </c>
      <c r="F329" s="100">
        <v>3.3</v>
      </c>
      <c r="G329" s="100">
        <f t="shared" si="5"/>
        <v>330</v>
      </c>
      <c r="H329" s="100" t="s">
        <v>396</v>
      </c>
      <c r="I329" s="81" t="s">
        <v>5059</v>
      </c>
      <c r="J329" s="81" t="s">
        <v>3065</v>
      </c>
    </row>
    <row r="330" spans="1:10" ht="36" x14ac:dyDescent="0.2">
      <c r="A330" s="78" t="s">
        <v>3376</v>
      </c>
      <c r="B330" s="78" t="s">
        <v>2800</v>
      </c>
      <c r="C330" s="81" t="s">
        <v>4200</v>
      </c>
      <c r="D330" s="81" t="s">
        <v>11</v>
      </c>
      <c r="E330" s="81">
        <v>100</v>
      </c>
      <c r="F330" s="100">
        <v>4.0999999999999996</v>
      </c>
      <c r="G330" s="100">
        <f t="shared" si="5"/>
        <v>409.99999999999994</v>
      </c>
      <c r="H330" s="100" t="s">
        <v>396</v>
      </c>
      <c r="I330" s="81" t="s">
        <v>5059</v>
      </c>
      <c r="J330" s="81" t="s">
        <v>3065</v>
      </c>
    </row>
    <row r="331" spans="1:10" ht="36" x14ac:dyDescent="0.2">
      <c r="A331" s="78" t="s">
        <v>3376</v>
      </c>
      <c r="B331" s="78" t="s">
        <v>1637</v>
      </c>
      <c r="C331" s="81" t="s">
        <v>4200</v>
      </c>
      <c r="D331" s="81" t="s">
        <v>11</v>
      </c>
      <c r="E331" s="81">
        <v>50</v>
      </c>
      <c r="F331" s="100">
        <v>1.75</v>
      </c>
      <c r="G331" s="100">
        <f t="shared" si="5"/>
        <v>87.5</v>
      </c>
      <c r="H331" s="100" t="s">
        <v>396</v>
      </c>
      <c r="I331" s="81" t="s">
        <v>5059</v>
      </c>
      <c r="J331" s="81" t="s">
        <v>3065</v>
      </c>
    </row>
    <row r="332" spans="1:10" ht="36" x14ac:dyDescent="0.2">
      <c r="A332" s="78" t="s">
        <v>3376</v>
      </c>
      <c r="B332" s="78" t="s">
        <v>3385</v>
      </c>
      <c r="C332" s="81" t="s">
        <v>4200</v>
      </c>
      <c r="D332" s="81" t="s">
        <v>11</v>
      </c>
      <c r="E332" s="81">
        <v>50</v>
      </c>
      <c r="F332" s="100">
        <v>2.59</v>
      </c>
      <c r="G332" s="100">
        <f t="shared" si="5"/>
        <v>129.5</v>
      </c>
      <c r="H332" s="100" t="s">
        <v>396</v>
      </c>
      <c r="I332" s="81" t="s">
        <v>5059</v>
      </c>
      <c r="J332" s="81" t="s">
        <v>3065</v>
      </c>
    </row>
    <row r="333" spans="1:10" ht="72" x14ac:dyDescent="0.2">
      <c r="A333" s="78" t="s">
        <v>3376</v>
      </c>
      <c r="B333" s="78" t="s">
        <v>3386</v>
      </c>
      <c r="C333" s="81" t="s">
        <v>4200</v>
      </c>
      <c r="D333" s="81" t="s">
        <v>11</v>
      </c>
      <c r="E333" s="81">
        <v>10</v>
      </c>
      <c r="F333" s="100">
        <v>86.8</v>
      </c>
      <c r="G333" s="100">
        <f t="shared" si="5"/>
        <v>868</v>
      </c>
      <c r="H333" s="100" t="s">
        <v>396</v>
      </c>
      <c r="I333" s="81" t="s">
        <v>5059</v>
      </c>
      <c r="J333" s="81" t="s">
        <v>3065</v>
      </c>
    </row>
    <row r="334" spans="1:10" ht="36" x14ac:dyDescent="0.2">
      <c r="A334" s="78" t="s">
        <v>3376</v>
      </c>
      <c r="B334" s="78" t="s">
        <v>152</v>
      </c>
      <c r="C334" s="81" t="s">
        <v>4200</v>
      </c>
      <c r="D334" s="81" t="s">
        <v>11</v>
      </c>
      <c r="E334" s="81">
        <v>400</v>
      </c>
      <c r="F334" s="100">
        <v>1.55</v>
      </c>
      <c r="G334" s="100">
        <f t="shared" si="5"/>
        <v>620</v>
      </c>
      <c r="H334" s="100" t="s">
        <v>396</v>
      </c>
      <c r="I334" s="81" t="s">
        <v>5059</v>
      </c>
      <c r="J334" s="81" t="s">
        <v>3065</v>
      </c>
    </row>
    <row r="335" spans="1:10" ht="36" x14ac:dyDescent="0.2">
      <c r="A335" s="78" t="s">
        <v>3376</v>
      </c>
      <c r="B335" s="78" t="s">
        <v>3387</v>
      </c>
      <c r="C335" s="81" t="s">
        <v>4200</v>
      </c>
      <c r="D335" s="81" t="s">
        <v>11</v>
      </c>
      <c r="E335" s="81">
        <v>5</v>
      </c>
      <c r="F335" s="100">
        <v>59</v>
      </c>
      <c r="G335" s="100">
        <f t="shared" si="5"/>
        <v>295</v>
      </c>
      <c r="H335" s="100" t="s">
        <v>396</v>
      </c>
      <c r="I335" s="81" t="s">
        <v>5059</v>
      </c>
      <c r="J335" s="81" t="s">
        <v>3065</v>
      </c>
    </row>
    <row r="336" spans="1:10" ht="36" x14ac:dyDescent="0.2">
      <c r="A336" s="78" t="s">
        <v>3376</v>
      </c>
      <c r="B336" s="78" t="s">
        <v>3388</v>
      </c>
      <c r="C336" s="81" t="s">
        <v>4200</v>
      </c>
      <c r="D336" s="81" t="s">
        <v>11</v>
      </c>
      <c r="E336" s="81">
        <v>5</v>
      </c>
      <c r="F336" s="100">
        <v>64.75</v>
      </c>
      <c r="G336" s="100">
        <f t="shared" si="5"/>
        <v>323.75</v>
      </c>
      <c r="H336" s="100" t="s">
        <v>396</v>
      </c>
      <c r="I336" s="81" t="s">
        <v>5059</v>
      </c>
      <c r="J336" s="81" t="s">
        <v>3065</v>
      </c>
    </row>
    <row r="337" spans="1:10" ht="36" x14ac:dyDescent="0.2">
      <c r="A337" s="78" t="s">
        <v>3376</v>
      </c>
      <c r="B337" s="78" t="s">
        <v>3389</v>
      </c>
      <c r="C337" s="81" t="s">
        <v>4200</v>
      </c>
      <c r="D337" s="81" t="s">
        <v>11</v>
      </c>
      <c r="E337" s="81">
        <v>500</v>
      </c>
      <c r="F337" s="100">
        <v>5</v>
      </c>
      <c r="G337" s="100">
        <f t="shared" si="5"/>
        <v>2500</v>
      </c>
      <c r="H337" s="100" t="s">
        <v>396</v>
      </c>
      <c r="I337" s="81" t="s">
        <v>5059</v>
      </c>
      <c r="J337" s="81" t="s">
        <v>3065</v>
      </c>
    </row>
    <row r="338" spans="1:10" ht="60" x14ac:dyDescent="0.2">
      <c r="A338" s="78" t="s">
        <v>3376</v>
      </c>
      <c r="B338" s="78" t="s">
        <v>3390</v>
      </c>
      <c r="C338" s="81" t="s">
        <v>4200</v>
      </c>
      <c r="D338" s="81" t="s">
        <v>11</v>
      </c>
      <c r="E338" s="81">
        <v>150</v>
      </c>
      <c r="F338" s="100">
        <v>7.5</v>
      </c>
      <c r="G338" s="100">
        <f t="shared" si="5"/>
        <v>1125</v>
      </c>
      <c r="H338" s="100" t="s">
        <v>396</v>
      </c>
      <c r="I338" s="81" t="s">
        <v>5059</v>
      </c>
      <c r="J338" s="81" t="s">
        <v>3065</v>
      </c>
    </row>
    <row r="339" spans="1:10" ht="60" x14ac:dyDescent="0.2">
      <c r="A339" s="78" t="s">
        <v>3376</v>
      </c>
      <c r="B339" s="78" t="s">
        <v>154</v>
      </c>
      <c r="C339" s="81" t="s">
        <v>4200</v>
      </c>
      <c r="D339" s="81" t="s">
        <v>11</v>
      </c>
      <c r="E339" s="81">
        <v>200</v>
      </c>
      <c r="F339" s="100">
        <v>0.54</v>
      </c>
      <c r="G339" s="100">
        <f t="shared" si="5"/>
        <v>108</v>
      </c>
      <c r="H339" s="100" t="s">
        <v>396</v>
      </c>
      <c r="I339" s="81" t="s">
        <v>5059</v>
      </c>
      <c r="J339" s="81" t="s">
        <v>3065</v>
      </c>
    </row>
    <row r="340" spans="1:10" ht="36" x14ac:dyDescent="0.2">
      <c r="A340" s="78" t="s">
        <v>3376</v>
      </c>
      <c r="B340" s="78" t="s">
        <v>3391</v>
      </c>
      <c r="C340" s="81" t="s">
        <v>4200</v>
      </c>
      <c r="D340" s="81" t="s">
        <v>11</v>
      </c>
      <c r="E340" s="81">
        <v>200</v>
      </c>
      <c r="F340" s="100">
        <v>2.1</v>
      </c>
      <c r="G340" s="100">
        <f t="shared" si="5"/>
        <v>420</v>
      </c>
      <c r="H340" s="100" t="s">
        <v>396</v>
      </c>
      <c r="I340" s="81" t="s">
        <v>5059</v>
      </c>
      <c r="J340" s="81" t="s">
        <v>3065</v>
      </c>
    </row>
    <row r="341" spans="1:10" ht="36" x14ac:dyDescent="0.2">
      <c r="A341" s="78" t="s">
        <v>3376</v>
      </c>
      <c r="B341" s="78" t="s">
        <v>3392</v>
      </c>
      <c r="C341" s="81" t="s">
        <v>4200</v>
      </c>
      <c r="D341" s="81" t="s">
        <v>11</v>
      </c>
      <c r="E341" s="81">
        <v>20</v>
      </c>
      <c r="F341" s="100">
        <v>2</v>
      </c>
      <c r="G341" s="100">
        <f t="shared" si="5"/>
        <v>40</v>
      </c>
      <c r="H341" s="100" t="s">
        <v>396</v>
      </c>
      <c r="I341" s="81" t="s">
        <v>5059</v>
      </c>
      <c r="J341" s="81" t="s">
        <v>3065</v>
      </c>
    </row>
    <row r="342" spans="1:10" ht="36" x14ac:dyDescent="0.2">
      <c r="A342" s="78" t="s">
        <v>3376</v>
      </c>
      <c r="B342" s="78" t="s">
        <v>3393</v>
      </c>
      <c r="C342" s="81" t="s">
        <v>4200</v>
      </c>
      <c r="D342" s="81" t="s">
        <v>11</v>
      </c>
      <c r="E342" s="81">
        <v>10</v>
      </c>
      <c r="F342" s="100">
        <v>2.4</v>
      </c>
      <c r="G342" s="100">
        <f t="shared" si="5"/>
        <v>24</v>
      </c>
      <c r="H342" s="100" t="s">
        <v>396</v>
      </c>
      <c r="I342" s="81" t="s">
        <v>5059</v>
      </c>
      <c r="J342" s="81" t="s">
        <v>3065</v>
      </c>
    </row>
    <row r="343" spans="1:10" ht="36" x14ac:dyDescent="0.2">
      <c r="A343" s="78" t="s">
        <v>3376</v>
      </c>
      <c r="B343" s="78" t="s">
        <v>3394</v>
      </c>
      <c r="C343" s="81" t="s">
        <v>4200</v>
      </c>
      <c r="D343" s="81" t="s">
        <v>11</v>
      </c>
      <c r="E343" s="81">
        <v>10</v>
      </c>
      <c r="F343" s="100">
        <v>2.4</v>
      </c>
      <c r="G343" s="100">
        <f t="shared" si="5"/>
        <v>24</v>
      </c>
      <c r="H343" s="100" t="s">
        <v>396</v>
      </c>
      <c r="I343" s="81" t="s">
        <v>5059</v>
      </c>
      <c r="J343" s="81" t="s">
        <v>3065</v>
      </c>
    </row>
    <row r="344" spans="1:10" ht="60" x14ac:dyDescent="0.2">
      <c r="A344" s="78" t="s">
        <v>3376</v>
      </c>
      <c r="B344" s="78" t="s">
        <v>3395</v>
      </c>
      <c r="C344" s="81" t="s">
        <v>4200</v>
      </c>
      <c r="D344" s="81" t="s">
        <v>11</v>
      </c>
      <c r="E344" s="81">
        <v>400</v>
      </c>
      <c r="F344" s="100">
        <v>1</v>
      </c>
      <c r="G344" s="100">
        <f t="shared" si="5"/>
        <v>400</v>
      </c>
      <c r="H344" s="100" t="s">
        <v>396</v>
      </c>
      <c r="I344" s="81" t="s">
        <v>5059</v>
      </c>
      <c r="J344" s="81" t="s">
        <v>3065</v>
      </c>
    </row>
    <row r="345" spans="1:10" ht="48" x14ac:dyDescent="0.2">
      <c r="A345" s="78" t="s">
        <v>3376</v>
      </c>
      <c r="B345" s="78" t="s">
        <v>1629</v>
      </c>
      <c r="C345" s="81" t="s">
        <v>4200</v>
      </c>
      <c r="D345" s="81" t="s">
        <v>11</v>
      </c>
      <c r="E345" s="81">
        <v>25</v>
      </c>
      <c r="F345" s="100">
        <v>4.25</v>
      </c>
      <c r="G345" s="100">
        <f t="shared" si="5"/>
        <v>106.25</v>
      </c>
      <c r="H345" s="100" t="s">
        <v>396</v>
      </c>
      <c r="I345" s="81" t="s">
        <v>5059</v>
      </c>
      <c r="J345" s="81" t="s">
        <v>3065</v>
      </c>
    </row>
    <row r="346" spans="1:10" ht="60" x14ac:dyDescent="0.2">
      <c r="A346" s="78" t="s">
        <v>3376</v>
      </c>
      <c r="B346" s="78" t="s">
        <v>1626</v>
      </c>
      <c r="C346" s="81" t="s">
        <v>4200</v>
      </c>
      <c r="D346" s="81" t="s">
        <v>11</v>
      </c>
      <c r="E346" s="81">
        <v>500</v>
      </c>
      <c r="F346" s="100">
        <v>32</v>
      </c>
      <c r="G346" s="100">
        <f t="shared" si="5"/>
        <v>16000</v>
      </c>
      <c r="H346" s="100" t="s">
        <v>396</v>
      </c>
      <c r="I346" s="81" t="s">
        <v>5059</v>
      </c>
      <c r="J346" s="81" t="s">
        <v>3065</v>
      </c>
    </row>
    <row r="347" spans="1:10" ht="36" x14ac:dyDescent="0.2">
      <c r="A347" s="78" t="s">
        <v>3376</v>
      </c>
      <c r="B347" s="78" t="s">
        <v>3396</v>
      </c>
      <c r="C347" s="81" t="s">
        <v>4200</v>
      </c>
      <c r="D347" s="81" t="s">
        <v>11</v>
      </c>
      <c r="E347" s="81">
        <v>30</v>
      </c>
      <c r="F347" s="100">
        <v>2.95</v>
      </c>
      <c r="G347" s="100">
        <f t="shared" si="5"/>
        <v>88.5</v>
      </c>
      <c r="H347" s="100" t="s">
        <v>396</v>
      </c>
      <c r="I347" s="81" t="s">
        <v>5059</v>
      </c>
      <c r="J347" s="81" t="s">
        <v>3065</v>
      </c>
    </row>
    <row r="348" spans="1:10" ht="48" x14ac:dyDescent="0.2">
      <c r="A348" s="78" t="s">
        <v>3376</v>
      </c>
      <c r="B348" s="78" t="s">
        <v>3397</v>
      </c>
      <c r="C348" s="81" t="s">
        <v>4200</v>
      </c>
      <c r="D348" s="81" t="s">
        <v>11</v>
      </c>
      <c r="E348" s="81">
        <v>60</v>
      </c>
      <c r="F348" s="100">
        <v>6.85</v>
      </c>
      <c r="G348" s="100">
        <f t="shared" si="5"/>
        <v>411</v>
      </c>
      <c r="H348" s="100" t="s">
        <v>396</v>
      </c>
      <c r="I348" s="81" t="s">
        <v>5059</v>
      </c>
      <c r="J348" s="81" t="s">
        <v>3065</v>
      </c>
    </row>
    <row r="349" spans="1:10" ht="60" x14ac:dyDescent="0.2">
      <c r="A349" s="78" t="s">
        <v>3376</v>
      </c>
      <c r="B349" s="78" t="s">
        <v>3398</v>
      </c>
      <c r="C349" s="81" t="s">
        <v>4200</v>
      </c>
      <c r="D349" s="81" t="s">
        <v>11</v>
      </c>
      <c r="E349" s="81">
        <v>30</v>
      </c>
      <c r="F349" s="100">
        <v>6.95</v>
      </c>
      <c r="G349" s="100">
        <f t="shared" si="5"/>
        <v>208.5</v>
      </c>
      <c r="H349" s="100" t="s">
        <v>396</v>
      </c>
      <c r="I349" s="81" t="s">
        <v>5059</v>
      </c>
      <c r="J349" s="81" t="s">
        <v>3065</v>
      </c>
    </row>
    <row r="350" spans="1:10" ht="60" x14ac:dyDescent="0.2">
      <c r="A350" s="78" t="s">
        <v>3376</v>
      </c>
      <c r="B350" s="78" t="s">
        <v>2807</v>
      </c>
      <c r="C350" s="81" t="s">
        <v>4200</v>
      </c>
      <c r="D350" s="81" t="s">
        <v>11</v>
      </c>
      <c r="E350" s="81">
        <v>200</v>
      </c>
      <c r="F350" s="100">
        <v>10</v>
      </c>
      <c r="G350" s="100">
        <f t="shared" si="5"/>
        <v>2000</v>
      </c>
      <c r="H350" s="100" t="s">
        <v>396</v>
      </c>
      <c r="I350" s="81" t="s">
        <v>5059</v>
      </c>
      <c r="J350" s="81" t="s">
        <v>3065</v>
      </c>
    </row>
    <row r="351" spans="1:10" ht="60" x14ac:dyDescent="0.2">
      <c r="A351" s="78" t="s">
        <v>3376</v>
      </c>
      <c r="B351" s="78" t="s">
        <v>2783</v>
      </c>
      <c r="C351" s="81" t="s">
        <v>4200</v>
      </c>
      <c r="D351" s="81" t="s">
        <v>11</v>
      </c>
      <c r="E351" s="81">
        <v>100</v>
      </c>
      <c r="F351" s="100">
        <v>12.5</v>
      </c>
      <c r="G351" s="100">
        <f t="shared" si="5"/>
        <v>1250</v>
      </c>
      <c r="H351" s="100" t="s">
        <v>396</v>
      </c>
      <c r="I351" s="81" t="s">
        <v>5059</v>
      </c>
      <c r="J351" s="81" t="s">
        <v>3065</v>
      </c>
    </row>
    <row r="352" spans="1:10" ht="48" x14ac:dyDescent="0.2">
      <c r="A352" s="78" t="s">
        <v>3376</v>
      </c>
      <c r="B352" s="78" t="s">
        <v>3399</v>
      </c>
      <c r="C352" s="81" t="s">
        <v>4200</v>
      </c>
      <c r="D352" s="81" t="s">
        <v>11</v>
      </c>
      <c r="E352" s="81">
        <v>10</v>
      </c>
      <c r="F352" s="100">
        <v>7.5</v>
      </c>
      <c r="G352" s="100">
        <f t="shared" si="5"/>
        <v>75</v>
      </c>
      <c r="H352" s="100" t="s">
        <v>396</v>
      </c>
      <c r="I352" s="81" t="s">
        <v>5059</v>
      </c>
      <c r="J352" s="81" t="s">
        <v>3065</v>
      </c>
    </row>
    <row r="353" spans="1:10" ht="48" x14ac:dyDescent="0.2">
      <c r="A353" s="78" t="s">
        <v>3400</v>
      </c>
      <c r="B353" s="78" t="s">
        <v>3401</v>
      </c>
      <c r="C353" s="81" t="s">
        <v>4200</v>
      </c>
      <c r="D353" s="81" t="s">
        <v>11</v>
      </c>
      <c r="E353" s="81">
        <v>100</v>
      </c>
      <c r="F353" s="100">
        <v>13.8</v>
      </c>
      <c r="G353" s="100">
        <f t="shared" si="5"/>
        <v>1380</v>
      </c>
      <c r="H353" s="100" t="s">
        <v>396</v>
      </c>
      <c r="I353" s="81" t="s">
        <v>5059</v>
      </c>
      <c r="J353" s="81" t="s">
        <v>4243</v>
      </c>
    </row>
    <row r="354" spans="1:10" ht="48" x14ac:dyDescent="0.2">
      <c r="A354" s="78" t="s">
        <v>3400</v>
      </c>
      <c r="B354" s="78" t="s">
        <v>3402</v>
      </c>
      <c r="C354" s="81" t="s">
        <v>4200</v>
      </c>
      <c r="D354" s="81" t="s">
        <v>11</v>
      </c>
      <c r="E354" s="81">
        <v>10</v>
      </c>
      <c r="F354" s="100">
        <v>9.31</v>
      </c>
      <c r="G354" s="100">
        <f t="shared" si="5"/>
        <v>93.100000000000009</v>
      </c>
      <c r="H354" s="100" t="s">
        <v>396</v>
      </c>
      <c r="I354" s="81" t="s">
        <v>5059</v>
      </c>
      <c r="J354" s="81" t="s">
        <v>4243</v>
      </c>
    </row>
    <row r="355" spans="1:10" ht="48" x14ac:dyDescent="0.2">
      <c r="A355" s="78" t="s">
        <v>3400</v>
      </c>
      <c r="B355" s="78" t="s">
        <v>3403</v>
      </c>
      <c r="C355" s="81" t="s">
        <v>4200</v>
      </c>
      <c r="D355" s="81" t="s">
        <v>11</v>
      </c>
      <c r="E355" s="81">
        <v>100</v>
      </c>
      <c r="F355" s="100">
        <v>25.45</v>
      </c>
      <c r="G355" s="100">
        <f t="shared" si="5"/>
        <v>2545</v>
      </c>
      <c r="H355" s="100" t="s">
        <v>396</v>
      </c>
      <c r="I355" s="81" t="s">
        <v>5059</v>
      </c>
      <c r="J355" s="81" t="s">
        <v>4243</v>
      </c>
    </row>
    <row r="356" spans="1:10" ht="48" x14ac:dyDescent="0.2">
      <c r="A356" s="78" t="s">
        <v>3400</v>
      </c>
      <c r="B356" s="78" t="s">
        <v>3404</v>
      </c>
      <c r="C356" s="81" t="s">
        <v>4200</v>
      </c>
      <c r="D356" s="81" t="s">
        <v>11</v>
      </c>
      <c r="E356" s="81">
        <v>10</v>
      </c>
      <c r="F356" s="100">
        <v>32.31</v>
      </c>
      <c r="G356" s="100">
        <f t="shared" si="5"/>
        <v>323.10000000000002</v>
      </c>
      <c r="H356" s="100" t="s">
        <v>396</v>
      </c>
      <c r="I356" s="81" t="s">
        <v>5059</v>
      </c>
      <c r="J356" s="81" t="s">
        <v>4243</v>
      </c>
    </row>
    <row r="357" spans="1:10" ht="48" x14ac:dyDescent="0.2">
      <c r="A357" s="78" t="s">
        <v>3400</v>
      </c>
      <c r="B357" s="78" t="s">
        <v>3405</v>
      </c>
      <c r="C357" s="81" t="s">
        <v>4200</v>
      </c>
      <c r="D357" s="81" t="s">
        <v>11</v>
      </c>
      <c r="E357" s="81">
        <v>10</v>
      </c>
      <c r="F357" s="100">
        <v>33</v>
      </c>
      <c r="G357" s="100">
        <f t="shared" si="5"/>
        <v>330</v>
      </c>
      <c r="H357" s="100" t="s">
        <v>396</v>
      </c>
      <c r="I357" s="81" t="s">
        <v>5059</v>
      </c>
      <c r="J357" s="81" t="s">
        <v>4243</v>
      </c>
    </row>
    <row r="358" spans="1:10" ht="48" x14ac:dyDescent="0.2">
      <c r="A358" s="78" t="s">
        <v>3400</v>
      </c>
      <c r="B358" s="78" t="s">
        <v>3406</v>
      </c>
      <c r="C358" s="81" t="s">
        <v>4200</v>
      </c>
      <c r="D358" s="81" t="s">
        <v>11</v>
      </c>
      <c r="E358" s="81">
        <v>10</v>
      </c>
      <c r="F358" s="100">
        <v>13.8</v>
      </c>
      <c r="G358" s="100">
        <f t="shared" si="5"/>
        <v>138</v>
      </c>
      <c r="H358" s="100" t="s">
        <v>396</v>
      </c>
      <c r="I358" s="81" t="s">
        <v>5059</v>
      </c>
      <c r="J358" s="81" t="s">
        <v>4243</v>
      </c>
    </row>
    <row r="359" spans="1:10" ht="48" x14ac:dyDescent="0.2">
      <c r="A359" s="78" t="s">
        <v>3400</v>
      </c>
      <c r="B359" s="78" t="s">
        <v>3407</v>
      </c>
      <c r="C359" s="81" t="s">
        <v>4200</v>
      </c>
      <c r="D359" s="81" t="s">
        <v>11</v>
      </c>
      <c r="E359" s="81">
        <v>10</v>
      </c>
      <c r="F359" s="100"/>
      <c r="G359" s="100">
        <f t="shared" si="5"/>
        <v>0</v>
      </c>
      <c r="H359" s="100" t="s">
        <v>396</v>
      </c>
      <c r="I359" s="81" t="s">
        <v>5059</v>
      </c>
      <c r="J359" s="81" t="s">
        <v>4243</v>
      </c>
    </row>
    <row r="360" spans="1:10" ht="48" x14ac:dyDescent="0.2">
      <c r="A360" s="78" t="s">
        <v>3400</v>
      </c>
      <c r="B360" s="78" t="s">
        <v>3408</v>
      </c>
      <c r="C360" s="81" t="s">
        <v>4200</v>
      </c>
      <c r="D360" s="81" t="s">
        <v>11</v>
      </c>
      <c r="E360" s="81">
        <v>10</v>
      </c>
      <c r="F360" s="100">
        <v>8</v>
      </c>
      <c r="G360" s="100">
        <f t="shared" si="5"/>
        <v>80</v>
      </c>
      <c r="H360" s="100" t="s">
        <v>396</v>
      </c>
      <c r="I360" s="81" t="s">
        <v>5059</v>
      </c>
      <c r="J360" s="81" t="s">
        <v>4243</v>
      </c>
    </row>
    <row r="361" spans="1:10" ht="48" x14ac:dyDescent="0.2">
      <c r="A361" s="78" t="s">
        <v>3400</v>
      </c>
      <c r="B361" s="78" t="s">
        <v>3409</v>
      </c>
      <c r="C361" s="81" t="s">
        <v>4200</v>
      </c>
      <c r="D361" s="81" t="s">
        <v>11</v>
      </c>
      <c r="E361" s="81">
        <v>50</v>
      </c>
      <c r="F361" s="100">
        <v>12.99</v>
      </c>
      <c r="G361" s="100">
        <f t="shared" si="5"/>
        <v>649.5</v>
      </c>
      <c r="H361" s="100" t="s">
        <v>396</v>
      </c>
      <c r="I361" s="81" t="s">
        <v>5059</v>
      </c>
      <c r="J361" s="81" t="s">
        <v>4243</v>
      </c>
    </row>
    <row r="362" spans="1:10" ht="48" x14ac:dyDescent="0.2">
      <c r="A362" s="78" t="s">
        <v>3400</v>
      </c>
      <c r="B362" s="78" t="s">
        <v>3410</v>
      </c>
      <c r="C362" s="81" t="s">
        <v>4200</v>
      </c>
      <c r="D362" s="81" t="s">
        <v>11</v>
      </c>
      <c r="E362" s="81">
        <v>300</v>
      </c>
      <c r="F362" s="100">
        <v>6.04</v>
      </c>
      <c r="G362" s="100">
        <f t="shared" si="5"/>
        <v>1812</v>
      </c>
      <c r="H362" s="100" t="s">
        <v>396</v>
      </c>
      <c r="I362" s="81" t="s">
        <v>5059</v>
      </c>
      <c r="J362" s="81" t="s">
        <v>4243</v>
      </c>
    </row>
    <row r="363" spans="1:10" ht="48" x14ac:dyDescent="0.2">
      <c r="A363" s="78" t="s">
        <v>3400</v>
      </c>
      <c r="B363" s="78" t="s">
        <v>3411</v>
      </c>
      <c r="C363" s="81" t="s">
        <v>4200</v>
      </c>
      <c r="D363" s="81" t="s">
        <v>11</v>
      </c>
      <c r="E363" s="81">
        <v>10</v>
      </c>
      <c r="F363" s="100">
        <v>6.14</v>
      </c>
      <c r="G363" s="100">
        <f t="shared" si="5"/>
        <v>61.4</v>
      </c>
      <c r="H363" s="100" t="s">
        <v>396</v>
      </c>
      <c r="I363" s="81" t="s">
        <v>5059</v>
      </c>
      <c r="J363" s="81" t="s">
        <v>4243</v>
      </c>
    </row>
    <row r="364" spans="1:10" ht="48" x14ac:dyDescent="0.2">
      <c r="A364" s="78" t="s">
        <v>3400</v>
      </c>
      <c r="B364" s="78" t="s">
        <v>3412</v>
      </c>
      <c r="C364" s="81" t="s">
        <v>4200</v>
      </c>
      <c r="D364" s="81" t="s">
        <v>11</v>
      </c>
      <c r="E364" s="81">
        <v>20</v>
      </c>
      <c r="F364" s="100">
        <v>12.29</v>
      </c>
      <c r="G364" s="100">
        <f t="shared" si="5"/>
        <v>245.79999999999998</v>
      </c>
      <c r="H364" s="100" t="s">
        <v>396</v>
      </c>
      <c r="I364" s="81" t="s">
        <v>5059</v>
      </c>
      <c r="J364" s="81" t="s">
        <v>4243</v>
      </c>
    </row>
    <row r="365" spans="1:10" ht="48" x14ac:dyDescent="0.2">
      <c r="A365" s="78" t="s">
        <v>3400</v>
      </c>
      <c r="B365" s="78" t="s">
        <v>3413</v>
      </c>
      <c r="C365" s="81" t="s">
        <v>4200</v>
      </c>
      <c r="D365" s="81" t="s">
        <v>11</v>
      </c>
      <c r="E365" s="81">
        <v>20</v>
      </c>
      <c r="F365" s="100">
        <v>8.9</v>
      </c>
      <c r="G365" s="100">
        <f t="shared" si="5"/>
        <v>178</v>
      </c>
      <c r="H365" s="100" t="s">
        <v>396</v>
      </c>
      <c r="I365" s="81" t="s">
        <v>5059</v>
      </c>
      <c r="J365" s="81" t="s">
        <v>4243</v>
      </c>
    </row>
    <row r="366" spans="1:10" ht="48" x14ac:dyDescent="0.2">
      <c r="A366" s="78" t="s">
        <v>3400</v>
      </c>
      <c r="B366" s="78" t="s">
        <v>3414</v>
      </c>
      <c r="C366" s="81" t="s">
        <v>4200</v>
      </c>
      <c r="D366" s="81" t="s">
        <v>11</v>
      </c>
      <c r="E366" s="81">
        <v>50</v>
      </c>
      <c r="F366" s="100">
        <v>173.93</v>
      </c>
      <c r="G366" s="100">
        <f t="shared" si="5"/>
        <v>8696.5</v>
      </c>
      <c r="H366" s="100" t="s">
        <v>396</v>
      </c>
      <c r="I366" s="81" t="s">
        <v>5059</v>
      </c>
      <c r="J366" s="81" t="s">
        <v>4243</v>
      </c>
    </row>
    <row r="367" spans="1:10" ht="60" x14ac:dyDescent="0.2">
      <c r="A367" s="78" t="s">
        <v>3400</v>
      </c>
      <c r="B367" s="78" t="s">
        <v>3415</v>
      </c>
      <c r="C367" s="81" t="s">
        <v>4200</v>
      </c>
      <c r="D367" s="81" t="s">
        <v>11</v>
      </c>
      <c r="E367" s="81">
        <v>200</v>
      </c>
      <c r="F367" s="100">
        <v>122.46</v>
      </c>
      <c r="G367" s="100">
        <f t="shared" si="5"/>
        <v>24492</v>
      </c>
      <c r="H367" s="100" t="s">
        <v>396</v>
      </c>
      <c r="I367" s="81" t="s">
        <v>5059</v>
      </c>
      <c r="J367" s="81" t="s">
        <v>4243</v>
      </c>
    </row>
    <row r="368" spans="1:10" ht="60" x14ac:dyDescent="0.2">
      <c r="A368" s="78" t="s">
        <v>3400</v>
      </c>
      <c r="B368" s="78" t="s">
        <v>3416</v>
      </c>
      <c r="C368" s="81" t="s">
        <v>4200</v>
      </c>
      <c r="D368" s="81" t="s">
        <v>11</v>
      </c>
      <c r="E368" s="81">
        <v>75</v>
      </c>
      <c r="F368" s="100">
        <v>142.5</v>
      </c>
      <c r="G368" s="100">
        <f t="shared" si="5"/>
        <v>10687.5</v>
      </c>
      <c r="H368" s="100" t="s">
        <v>396</v>
      </c>
      <c r="I368" s="81" t="s">
        <v>5059</v>
      </c>
      <c r="J368" s="81" t="s">
        <v>4243</v>
      </c>
    </row>
    <row r="369" spans="1:10" ht="72" x14ac:dyDescent="0.2">
      <c r="A369" s="78" t="s">
        <v>3400</v>
      </c>
      <c r="B369" s="78" t="s">
        <v>3417</v>
      </c>
      <c r="C369" s="81" t="s">
        <v>4200</v>
      </c>
      <c r="D369" s="81" t="s">
        <v>11</v>
      </c>
      <c r="E369" s="81">
        <v>10</v>
      </c>
      <c r="F369" s="100">
        <v>136.80000000000001</v>
      </c>
      <c r="G369" s="100">
        <f t="shared" si="5"/>
        <v>1368</v>
      </c>
      <c r="H369" s="100" t="s">
        <v>396</v>
      </c>
      <c r="I369" s="81" t="s">
        <v>5059</v>
      </c>
      <c r="J369" s="81" t="s">
        <v>4243</v>
      </c>
    </row>
    <row r="370" spans="1:10" ht="48" x14ac:dyDescent="0.2">
      <c r="A370" s="78" t="s">
        <v>3400</v>
      </c>
      <c r="B370" s="78" t="s">
        <v>3418</v>
      </c>
      <c r="C370" s="81" t="s">
        <v>4200</v>
      </c>
      <c r="D370" s="81" t="s">
        <v>11</v>
      </c>
      <c r="E370" s="81">
        <v>5</v>
      </c>
      <c r="F370" s="100">
        <v>16.8</v>
      </c>
      <c r="G370" s="100">
        <f t="shared" si="5"/>
        <v>84</v>
      </c>
      <c r="H370" s="100" t="s">
        <v>396</v>
      </c>
      <c r="I370" s="81" t="s">
        <v>5059</v>
      </c>
      <c r="J370" s="81" t="s">
        <v>4243</v>
      </c>
    </row>
    <row r="371" spans="1:10" ht="48" x14ac:dyDescent="0.2">
      <c r="A371" s="78" t="s">
        <v>3400</v>
      </c>
      <c r="B371" s="78" t="s">
        <v>3419</v>
      </c>
      <c r="C371" s="81" t="s">
        <v>4200</v>
      </c>
      <c r="D371" s="81" t="s">
        <v>11</v>
      </c>
      <c r="E371" s="81">
        <v>5</v>
      </c>
      <c r="F371" s="100">
        <v>18.27</v>
      </c>
      <c r="G371" s="100">
        <f t="shared" si="5"/>
        <v>91.35</v>
      </c>
      <c r="H371" s="100" t="s">
        <v>396</v>
      </c>
      <c r="I371" s="81" t="s">
        <v>5059</v>
      </c>
      <c r="J371" s="81" t="s">
        <v>4243</v>
      </c>
    </row>
    <row r="372" spans="1:10" ht="48" x14ac:dyDescent="0.2">
      <c r="A372" s="78" t="s">
        <v>3400</v>
      </c>
      <c r="B372" s="78" t="s">
        <v>3420</v>
      </c>
      <c r="C372" s="81" t="s">
        <v>4200</v>
      </c>
      <c r="D372" s="81" t="s">
        <v>11</v>
      </c>
      <c r="E372" s="81">
        <v>5</v>
      </c>
      <c r="F372" s="100">
        <v>18.27</v>
      </c>
      <c r="G372" s="100">
        <f t="shared" si="5"/>
        <v>91.35</v>
      </c>
      <c r="H372" s="100" t="s">
        <v>396</v>
      </c>
      <c r="I372" s="81" t="s">
        <v>5059</v>
      </c>
      <c r="J372" s="81" t="s">
        <v>4243</v>
      </c>
    </row>
    <row r="373" spans="1:10" ht="48" x14ac:dyDescent="0.2">
      <c r="A373" s="78" t="s">
        <v>3400</v>
      </c>
      <c r="B373" s="78" t="s">
        <v>3421</v>
      </c>
      <c r="C373" s="81" t="s">
        <v>4200</v>
      </c>
      <c r="D373" s="81" t="s">
        <v>11</v>
      </c>
      <c r="E373" s="81">
        <v>5</v>
      </c>
      <c r="F373" s="100">
        <v>16.8</v>
      </c>
      <c r="G373" s="100">
        <f t="shared" si="5"/>
        <v>84</v>
      </c>
      <c r="H373" s="100" t="s">
        <v>396</v>
      </c>
      <c r="I373" s="81" t="s">
        <v>5059</v>
      </c>
      <c r="J373" s="81" t="s">
        <v>4243</v>
      </c>
    </row>
    <row r="374" spans="1:10" ht="48" x14ac:dyDescent="0.2">
      <c r="A374" s="78" t="s">
        <v>3400</v>
      </c>
      <c r="B374" s="78" t="s">
        <v>3422</v>
      </c>
      <c r="C374" s="81" t="s">
        <v>4200</v>
      </c>
      <c r="D374" s="81" t="s">
        <v>11</v>
      </c>
      <c r="E374" s="81">
        <v>5</v>
      </c>
      <c r="F374" s="100">
        <v>31.42</v>
      </c>
      <c r="G374" s="100">
        <f t="shared" si="5"/>
        <v>157.10000000000002</v>
      </c>
      <c r="H374" s="100" t="s">
        <v>396</v>
      </c>
      <c r="I374" s="81" t="s">
        <v>5059</v>
      </c>
      <c r="J374" s="81" t="s">
        <v>4243</v>
      </c>
    </row>
    <row r="375" spans="1:10" ht="48" x14ac:dyDescent="0.2">
      <c r="A375" s="78" t="s">
        <v>3400</v>
      </c>
      <c r="B375" s="78" t="s">
        <v>3423</v>
      </c>
      <c r="C375" s="81" t="s">
        <v>4200</v>
      </c>
      <c r="D375" s="81" t="s">
        <v>11</v>
      </c>
      <c r="E375" s="81">
        <v>5</v>
      </c>
      <c r="F375" s="100">
        <v>16.8</v>
      </c>
      <c r="G375" s="100">
        <f t="shared" si="5"/>
        <v>84</v>
      </c>
      <c r="H375" s="100" t="s">
        <v>396</v>
      </c>
      <c r="I375" s="81" t="s">
        <v>5059</v>
      </c>
      <c r="J375" s="81" t="s">
        <v>4243</v>
      </c>
    </row>
    <row r="376" spans="1:10" ht="48" x14ac:dyDescent="0.2">
      <c r="A376" s="78" t="s">
        <v>3400</v>
      </c>
      <c r="B376" s="78" t="s">
        <v>3424</v>
      </c>
      <c r="C376" s="81" t="s">
        <v>4200</v>
      </c>
      <c r="D376" s="81" t="s">
        <v>11</v>
      </c>
      <c r="E376" s="81">
        <v>5</v>
      </c>
      <c r="F376" s="100">
        <v>18.27</v>
      </c>
      <c r="G376" s="100">
        <f t="shared" si="5"/>
        <v>91.35</v>
      </c>
      <c r="H376" s="100" t="s">
        <v>396</v>
      </c>
      <c r="I376" s="81" t="s">
        <v>5059</v>
      </c>
      <c r="J376" s="81" t="s">
        <v>4243</v>
      </c>
    </row>
    <row r="377" spans="1:10" ht="48" x14ac:dyDescent="0.2">
      <c r="A377" s="78" t="s">
        <v>3400</v>
      </c>
      <c r="B377" s="78" t="s">
        <v>3425</v>
      </c>
      <c r="C377" s="81" t="s">
        <v>4200</v>
      </c>
      <c r="D377" s="81" t="s">
        <v>11</v>
      </c>
      <c r="E377" s="81">
        <v>5</v>
      </c>
      <c r="F377" s="100">
        <v>18.27</v>
      </c>
      <c r="G377" s="100">
        <f t="shared" si="5"/>
        <v>91.35</v>
      </c>
      <c r="H377" s="100" t="s">
        <v>396</v>
      </c>
      <c r="I377" s="81" t="s">
        <v>5059</v>
      </c>
      <c r="J377" s="81" t="s">
        <v>4243</v>
      </c>
    </row>
    <row r="378" spans="1:10" ht="48" x14ac:dyDescent="0.2">
      <c r="A378" s="78" t="s">
        <v>3400</v>
      </c>
      <c r="B378" s="78" t="s">
        <v>3426</v>
      </c>
      <c r="C378" s="81" t="s">
        <v>4200</v>
      </c>
      <c r="D378" s="81" t="s">
        <v>11</v>
      </c>
      <c r="E378" s="81">
        <v>5</v>
      </c>
      <c r="F378" s="100">
        <v>18.27</v>
      </c>
      <c r="G378" s="100">
        <f t="shared" si="5"/>
        <v>91.35</v>
      </c>
      <c r="H378" s="100" t="s">
        <v>396</v>
      </c>
      <c r="I378" s="81" t="s">
        <v>5059</v>
      </c>
      <c r="J378" s="81" t="s">
        <v>4243</v>
      </c>
    </row>
    <row r="379" spans="1:10" ht="48" x14ac:dyDescent="0.2">
      <c r="A379" s="78" t="s">
        <v>3400</v>
      </c>
      <c r="B379" s="78" t="s">
        <v>3427</v>
      </c>
      <c r="C379" s="81" t="s">
        <v>4200</v>
      </c>
      <c r="D379" s="81" t="s">
        <v>11</v>
      </c>
      <c r="E379" s="81">
        <v>3</v>
      </c>
      <c r="F379" s="100">
        <v>79.239999999999995</v>
      </c>
      <c r="G379" s="100">
        <f t="shared" si="5"/>
        <v>237.71999999999997</v>
      </c>
      <c r="H379" s="100" t="s">
        <v>396</v>
      </c>
      <c r="I379" s="81" t="s">
        <v>5059</v>
      </c>
      <c r="J379" s="81" t="s">
        <v>4243</v>
      </c>
    </row>
    <row r="380" spans="1:10" ht="48" x14ac:dyDescent="0.2">
      <c r="A380" s="78" t="s">
        <v>3400</v>
      </c>
      <c r="B380" s="78" t="s">
        <v>3428</v>
      </c>
      <c r="C380" s="81" t="s">
        <v>4200</v>
      </c>
      <c r="D380" s="81" t="s">
        <v>11</v>
      </c>
      <c r="E380" s="81">
        <v>5</v>
      </c>
      <c r="F380" s="100">
        <v>68.67</v>
      </c>
      <c r="G380" s="100">
        <f t="shared" si="5"/>
        <v>343.35</v>
      </c>
      <c r="H380" s="100" t="s">
        <v>396</v>
      </c>
      <c r="I380" s="81" t="s">
        <v>5059</v>
      </c>
      <c r="J380" s="81" t="s">
        <v>4243</v>
      </c>
    </row>
    <row r="381" spans="1:10" ht="48" x14ac:dyDescent="0.2">
      <c r="A381" s="78" t="s">
        <v>3400</v>
      </c>
      <c r="B381" s="78" t="s">
        <v>3429</v>
      </c>
      <c r="C381" s="81" t="s">
        <v>4200</v>
      </c>
      <c r="D381" s="81" t="s">
        <v>11</v>
      </c>
      <c r="E381" s="81">
        <v>50</v>
      </c>
      <c r="F381" s="100">
        <v>7.92</v>
      </c>
      <c r="G381" s="100">
        <f t="shared" si="5"/>
        <v>396</v>
      </c>
      <c r="H381" s="100" t="s">
        <v>396</v>
      </c>
      <c r="I381" s="81" t="s">
        <v>5059</v>
      </c>
      <c r="J381" s="81" t="s">
        <v>4243</v>
      </c>
    </row>
    <row r="382" spans="1:10" ht="48" x14ac:dyDescent="0.2">
      <c r="A382" s="78" t="s">
        <v>3400</v>
      </c>
      <c r="B382" s="78" t="s">
        <v>3430</v>
      </c>
      <c r="C382" s="81" t="s">
        <v>4200</v>
      </c>
      <c r="D382" s="81" t="s">
        <v>11</v>
      </c>
      <c r="E382" s="81">
        <v>15</v>
      </c>
      <c r="F382" s="100">
        <v>11.18</v>
      </c>
      <c r="G382" s="100">
        <f t="shared" si="5"/>
        <v>167.7</v>
      </c>
      <c r="H382" s="100" t="s">
        <v>396</v>
      </c>
      <c r="I382" s="81" t="s">
        <v>5059</v>
      </c>
      <c r="J382" s="81" t="s">
        <v>4243</v>
      </c>
    </row>
    <row r="383" spans="1:10" ht="48" x14ac:dyDescent="0.2">
      <c r="A383" s="78" t="s">
        <v>3400</v>
      </c>
      <c r="B383" s="78" t="s">
        <v>3431</v>
      </c>
      <c r="C383" s="81" t="s">
        <v>4200</v>
      </c>
      <c r="D383" s="81" t="s">
        <v>11</v>
      </c>
      <c r="E383" s="81">
        <v>5</v>
      </c>
      <c r="F383" s="100">
        <v>8.26</v>
      </c>
      <c r="G383" s="100">
        <f t="shared" si="5"/>
        <v>41.3</v>
      </c>
      <c r="H383" s="100" t="s">
        <v>396</v>
      </c>
      <c r="I383" s="81" t="s">
        <v>5059</v>
      </c>
      <c r="J383" s="81" t="s">
        <v>4243</v>
      </c>
    </row>
    <row r="384" spans="1:10" ht="96" x14ac:dyDescent="0.2">
      <c r="A384" s="78" t="s">
        <v>3400</v>
      </c>
      <c r="B384" s="78" t="s">
        <v>3432</v>
      </c>
      <c r="C384" s="81" t="s">
        <v>4200</v>
      </c>
      <c r="D384" s="81" t="s">
        <v>11</v>
      </c>
      <c r="E384" s="81">
        <v>5</v>
      </c>
      <c r="F384" s="100">
        <v>31.9</v>
      </c>
      <c r="G384" s="100">
        <f t="shared" si="5"/>
        <v>159.5</v>
      </c>
      <c r="H384" s="100" t="s">
        <v>396</v>
      </c>
      <c r="I384" s="81" t="s">
        <v>5059</v>
      </c>
      <c r="J384" s="81" t="s">
        <v>4243</v>
      </c>
    </row>
    <row r="385" spans="1:10" ht="84" x14ac:dyDescent="0.2">
      <c r="A385" s="78" t="s">
        <v>3400</v>
      </c>
      <c r="B385" s="78" t="s">
        <v>3433</v>
      </c>
      <c r="C385" s="81" t="s">
        <v>4200</v>
      </c>
      <c r="D385" s="81" t="s">
        <v>11</v>
      </c>
      <c r="E385" s="81">
        <v>5</v>
      </c>
      <c r="F385" s="100">
        <v>31.9</v>
      </c>
      <c r="G385" s="100">
        <f t="shared" si="5"/>
        <v>159.5</v>
      </c>
      <c r="H385" s="100" t="s">
        <v>396</v>
      </c>
      <c r="I385" s="81" t="s">
        <v>5059</v>
      </c>
      <c r="J385" s="81" t="s">
        <v>4243</v>
      </c>
    </row>
    <row r="386" spans="1:10" ht="96" x14ac:dyDescent="0.2">
      <c r="A386" s="78" t="s">
        <v>3400</v>
      </c>
      <c r="B386" s="78" t="s">
        <v>3434</v>
      </c>
      <c r="C386" s="81" t="s">
        <v>4200</v>
      </c>
      <c r="D386" s="81" t="s">
        <v>11</v>
      </c>
      <c r="E386" s="81">
        <v>5</v>
      </c>
      <c r="F386" s="100">
        <v>31.9</v>
      </c>
      <c r="G386" s="100">
        <f t="shared" ref="G386:G445" si="6">F386*E386</f>
        <v>159.5</v>
      </c>
      <c r="H386" s="100" t="s">
        <v>396</v>
      </c>
      <c r="I386" s="81" t="s">
        <v>5059</v>
      </c>
      <c r="J386" s="81" t="s">
        <v>4243</v>
      </c>
    </row>
    <row r="387" spans="1:10" ht="96" x14ac:dyDescent="0.2">
      <c r="A387" s="78" t="s">
        <v>3400</v>
      </c>
      <c r="B387" s="78" t="s">
        <v>3435</v>
      </c>
      <c r="C387" s="81" t="s">
        <v>4200</v>
      </c>
      <c r="D387" s="81" t="s">
        <v>11</v>
      </c>
      <c r="E387" s="81">
        <v>5</v>
      </c>
      <c r="F387" s="100">
        <v>31.9</v>
      </c>
      <c r="G387" s="100">
        <f t="shared" si="6"/>
        <v>159.5</v>
      </c>
      <c r="H387" s="100" t="s">
        <v>396</v>
      </c>
      <c r="I387" s="81" t="s">
        <v>5059</v>
      </c>
      <c r="J387" s="81" t="s">
        <v>4243</v>
      </c>
    </row>
    <row r="388" spans="1:10" ht="96" x14ac:dyDescent="0.2">
      <c r="A388" s="78" t="s">
        <v>3400</v>
      </c>
      <c r="B388" s="78" t="s">
        <v>3436</v>
      </c>
      <c r="C388" s="81" t="s">
        <v>4200</v>
      </c>
      <c r="D388" s="81" t="s">
        <v>11</v>
      </c>
      <c r="E388" s="81">
        <v>5</v>
      </c>
      <c r="F388" s="100">
        <v>31.9</v>
      </c>
      <c r="G388" s="100">
        <f t="shared" si="6"/>
        <v>159.5</v>
      </c>
      <c r="H388" s="100" t="s">
        <v>396</v>
      </c>
      <c r="I388" s="81" t="s">
        <v>5059</v>
      </c>
      <c r="J388" s="81" t="s">
        <v>4243</v>
      </c>
    </row>
    <row r="389" spans="1:10" ht="48" x14ac:dyDescent="0.2">
      <c r="A389" s="78" t="s">
        <v>3400</v>
      </c>
      <c r="B389" s="78" t="s">
        <v>3437</v>
      </c>
      <c r="C389" s="81" t="s">
        <v>4200</v>
      </c>
      <c r="D389" s="81" t="s">
        <v>11</v>
      </c>
      <c r="E389" s="81">
        <v>2</v>
      </c>
      <c r="F389" s="100">
        <v>664.9</v>
      </c>
      <c r="G389" s="100">
        <f t="shared" si="6"/>
        <v>1329.8</v>
      </c>
      <c r="H389" s="100" t="s">
        <v>396</v>
      </c>
      <c r="I389" s="81" t="s">
        <v>5059</v>
      </c>
      <c r="J389" s="81" t="s">
        <v>4243</v>
      </c>
    </row>
    <row r="390" spans="1:10" ht="48" x14ac:dyDescent="0.2">
      <c r="A390" s="78" t="s">
        <v>3400</v>
      </c>
      <c r="B390" s="78" t="s">
        <v>3438</v>
      </c>
      <c r="C390" s="81" t="s">
        <v>4200</v>
      </c>
      <c r="D390" s="81" t="s">
        <v>11</v>
      </c>
      <c r="E390" s="81">
        <v>2</v>
      </c>
      <c r="F390" s="100">
        <v>789.9</v>
      </c>
      <c r="G390" s="100">
        <f t="shared" si="6"/>
        <v>1579.8</v>
      </c>
      <c r="H390" s="100" t="s">
        <v>396</v>
      </c>
      <c r="I390" s="81" t="s">
        <v>5059</v>
      </c>
      <c r="J390" s="81" t="s">
        <v>4243</v>
      </c>
    </row>
    <row r="391" spans="1:10" ht="48" x14ac:dyDescent="0.2">
      <c r="A391" s="78" t="s">
        <v>3400</v>
      </c>
      <c r="B391" s="78" t="s">
        <v>3439</v>
      </c>
      <c r="C391" s="81" t="s">
        <v>4200</v>
      </c>
      <c r="D391" s="81" t="s">
        <v>11</v>
      </c>
      <c r="E391" s="81">
        <v>10</v>
      </c>
      <c r="F391" s="100">
        <v>12.9</v>
      </c>
      <c r="G391" s="100">
        <f t="shared" si="6"/>
        <v>129</v>
      </c>
      <c r="H391" s="100" t="s">
        <v>396</v>
      </c>
      <c r="I391" s="81" t="s">
        <v>5059</v>
      </c>
      <c r="J391" s="81" t="s">
        <v>4243</v>
      </c>
    </row>
    <row r="392" spans="1:10" ht="48" x14ac:dyDescent="0.2">
      <c r="A392" s="78" t="s">
        <v>3400</v>
      </c>
      <c r="B392" s="78" t="s">
        <v>3440</v>
      </c>
      <c r="C392" s="81" t="s">
        <v>4200</v>
      </c>
      <c r="D392" s="81" t="s">
        <v>11</v>
      </c>
      <c r="E392" s="81">
        <v>10</v>
      </c>
      <c r="F392" s="100">
        <v>8</v>
      </c>
      <c r="G392" s="100">
        <f t="shared" si="6"/>
        <v>80</v>
      </c>
      <c r="H392" s="100" t="s">
        <v>396</v>
      </c>
      <c r="I392" s="81" t="s">
        <v>5059</v>
      </c>
      <c r="J392" s="81" t="s">
        <v>4243</v>
      </c>
    </row>
    <row r="393" spans="1:10" ht="48" x14ac:dyDescent="0.2">
      <c r="A393" s="78" t="s">
        <v>3400</v>
      </c>
      <c r="B393" s="78" t="s">
        <v>3441</v>
      </c>
      <c r="C393" s="81" t="s">
        <v>4200</v>
      </c>
      <c r="D393" s="81" t="s">
        <v>11</v>
      </c>
      <c r="E393" s="81">
        <v>5</v>
      </c>
      <c r="F393" s="100">
        <v>60</v>
      </c>
      <c r="G393" s="100">
        <f t="shared" si="6"/>
        <v>300</v>
      </c>
      <c r="H393" s="100" t="s">
        <v>396</v>
      </c>
      <c r="I393" s="81" t="s">
        <v>5059</v>
      </c>
      <c r="J393" s="81" t="s">
        <v>4243</v>
      </c>
    </row>
    <row r="394" spans="1:10" ht="48" x14ac:dyDescent="0.2">
      <c r="A394" s="78" t="s">
        <v>3400</v>
      </c>
      <c r="B394" s="78" t="s">
        <v>3442</v>
      </c>
      <c r="C394" s="81" t="s">
        <v>4200</v>
      </c>
      <c r="D394" s="81" t="s">
        <v>11</v>
      </c>
      <c r="E394" s="81">
        <v>6</v>
      </c>
      <c r="F394" s="100">
        <v>30</v>
      </c>
      <c r="G394" s="100">
        <f t="shared" si="6"/>
        <v>180</v>
      </c>
      <c r="H394" s="100" t="s">
        <v>396</v>
      </c>
      <c r="I394" s="81" t="s">
        <v>5059</v>
      </c>
      <c r="J394" s="81" t="s">
        <v>4243</v>
      </c>
    </row>
    <row r="395" spans="1:10" ht="48" x14ac:dyDescent="0.2">
      <c r="A395" s="78" t="s">
        <v>3400</v>
      </c>
      <c r="B395" s="78" t="s">
        <v>3443</v>
      </c>
      <c r="C395" s="81" t="s">
        <v>4200</v>
      </c>
      <c r="D395" s="81" t="s">
        <v>11</v>
      </c>
      <c r="E395" s="81">
        <v>5</v>
      </c>
      <c r="F395" s="100">
        <v>9.99</v>
      </c>
      <c r="G395" s="100">
        <f t="shared" si="6"/>
        <v>49.95</v>
      </c>
      <c r="H395" s="100" t="s">
        <v>396</v>
      </c>
      <c r="I395" s="81" t="s">
        <v>5059</v>
      </c>
      <c r="J395" s="81" t="s">
        <v>4243</v>
      </c>
    </row>
    <row r="396" spans="1:10" ht="48" x14ac:dyDescent="0.2">
      <c r="A396" s="78" t="s">
        <v>3400</v>
      </c>
      <c r="B396" s="78" t="s">
        <v>3444</v>
      </c>
      <c r="C396" s="81" t="s">
        <v>4200</v>
      </c>
      <c r="D396" s="81" t="s">
        <v>11</v>
      </c>
      <c r="E396" s="81">
        <v>10</v>
      </c>
      <c r="F396" s="100">
        <v>43.9</v>
      </c>
      <c r="G396" s="100">
        <f t="shared" si="6"/>
        <v>439</v>
      </c>
      <c r="H396" s="100" t="s">
        <v>396</v>
      </c>
      <c r="I396" s="81" t="s">
        <v>5059</v>
      </c>
      <c r="J396" s="81" t="s">
        <v>4243</v>
      </c>
    </row>
    <row r="397" spans="1:10" ht="48" x14ac:dyDescent="0.2">
      <c r="A397" s="78" t="s">
        <v>3400</v>
      </c>
      <c r="B397" s="78" t="s">
        <v>3445</v>
      </c>
      <c r="C397" s="81" t="s">
        <v>4200</v>
      </c>
      <c r="D397" s="81" t="s">
        <v>11</v>
      </c>
      <c r="E397" s="81">
        <v>50</v>
      </c>
      <c r="F397" s="100">
        <v>16.5</v>
      </c>
      <c r="G397" s="100">
        <f t="shared" si="6"/>
        <v>825</v>
      </c>
      <c r="H397" s="100" t="s">
        <v>396</v>
      </c>
      <c r="I397" s="81" t="s">
        <v>5059</v>
      </c>
      <c r="J397" s="81" t="s">
        <v>4243</v>
      </c>
    </row>
    <row r="398" spans="1:10" ht="48" x14ac:dyDescent="0.2">
      <c r="A398" s="78" t="s">
        <v>3400</v>
      </c>
      <c r="B398" s="78" t="s">
        <v>3446</v>
      </c>
      <c r="C398" s="81" t="s">
        <v>4200</v>
      </c>
      <c r="D398" s="81" t="s">
        <v>11</v>
      </c>
      <c r="E398" s="81">
        <v>5</v>
      </c>
      <c r="F398" s="100">
        <v>85.9</v>
      </c>
      <c r="G398" s="100">
        <f t="shared" si="6"/>
        <v>429.5</v>
      </c>
      <c r="H398" s="100" t="s">
        <v>396</v>
      </c>
      <c r="I398" s="81" t="s">
        <v>5059</v>
      </c>
      <c r="J398" s="81" t="s">
        <v>4243</v>
      </c>
    </row>
    <row r="399" spans="1:10" ht="48" x14ac:dyDescent="0.2">
      <c r="A399" s="78" t="s">
        <v>3400</v>
      </c>
      <c r="B399" s="78" t="s">
        <v>3447</v>
      </c>
      <c r="C399" s="81" t="s">
        <v>4200</v>
      </c>
      <c r="D399" s="81" t="s">
        <v>11</v>
      </c>
      <c r="E399" s="81">
        <v>20</v>
      </c>
      <c r="F399" s="100">
        <v>19.899999999999999</v>
      </c>
      <c r="G399" s="100">
        <f t="shared" si="6"/>
        <v>398</v>
      </c>
      <c r="H399" s="100" t="s">
        <v>396</v>
      </c>
      <c r="I399" s="81" t="s">
        <v>5059</v>
      </c>
      <c r="J399" s="81" t="s">
        <v>4243</v>
      </c>
    </row>
    <row r="400" spans="1:10" ht="48" x14ac:dyDescent="0.2">
      <c r="A400" s="78" t="s">
        <v>3400</v>
      </c>
      <c r="B400" s="78" t="s">
        <v>3448</v>
      </c>
      <c r="C400" s="81" t="s">
        <v>4200</v>
      </c>
      <c r="D400" s="81" t="s">
        <v>11</v>
      </c>
      <c r="E400" s="81">
        <v>20</v>
      </c>
      <c r="F400" s="100">
        <v>5.9</v>
      </c>
      <c r="G400" s="100">
        <f t="shared" si="6"/>
        <v>118</v>
      </c>
      <c r="H400" s="100" t="s">
        <v>396</v>
      </c>
      <c r="I400" s="81" t="s">
        <v>5059</v>
      </c>
      <c r="J400" s="81" t="s">
        <v>4243</v>
      </c>
    </row>
    <row r="401" spans="1:10" ht="48" x14ac:dyDescent="0.2">
      <c r="A401" s="78" t="s">
        <v>3400</v>
      </c>
      <c r="B401" s="78" t="s">
        <v>3449</v>
      </c>
      <c r="C401" s="81" t="s">
        <v>4200</v>
      </c>
      <c r="D401" s="81" t="s">
        <v>11</v>
      </c>
      <c r="E401" s="81">
        <v>20</v>
      </c>
      <c r="F401" s="100">
        <v>15.9</v>
      </c>
      <c r="G401" s="100">
        <f t="shared" si="6"/>
        <v>318</v>
      </c>
      <c r="H401" s="100" t="s">
        <v>396</v>
      </c>
      <c r="I401" s="81" t="s">
        <v>5059</v>
      </c>
      <c r="J401" s="81" t="s">
        <v>4243</v>
      </c>
    </row>
    <row r="402" spans="1:10" ht="48" x14ac:dyDescent="0.2">
      <c r="A402" s="78" t="s">
        <v>3400</v>
      </c>
      <c r="B402" s="78" t="s">
        <v>3450</v>
      </c>
      <c r="C402" s="81" t="s">
        <v>4200</v>
      </c>
      <c r="D402" s="81" t="s">
        <v>11</v>
      </c>
      <c r="E402" s="81">
        <v>20</v>
      </c>
      <c r="F402" s="100">
        <v>20.9</v>
      </c>
      <c r="G402" s="100">
        <f t="shared" si="6"/>
        <v>418</v>
      </c>
      <c r="H402" s="100" t="s">
        <v>396</v>
      </c>
      <c r="I402" s="81" t="s">
        <v>5059</v>
      </c>
      <c r="J402" s="81" t="s">
        <v>4243</v>
      </c>
    </row>
    <row r="403" spans="1:10" ht="48" x14ac:dyDescent="0.2">
      <c r="A403" s="78" t="s">
        <v>3400</v>
      </c>
      <c r="B403" s="78" t="s">
        <v>3451</v>
      </c>
      <c r="C403" s="81" t="s">
        <v>4200</v>
      </c>
      <c r="D403" s="81" t="s">
        <v>11</v>
      </c>
      <c r="E403" s="81">
        <v>20</v>
      </c>
      <c r="F403" s="100">
        <v>15.9</v>
      </c>
      <c r="G403" s="100">
        <f t="shared" si="6"/>
        <v>318</v>
      </c>
      <c r="H403" s="100" t="s">
        <v>396</v>
      </c>
      <c r="I403" s="81" t="s">
        <v>5059</v>
      </c>
      <c r="J403" s="81" t="s">
        <v>4243</v>
      </c>
    </row>
    <row r="404" spans="1:10" ht="48" x14ac:dyDescent="0.2">
      <c r="A404" s="78" t="s">
        <v>3400</v>
      </c>
      <c r="B404" s="78" t="s">
        <v>3452</v>
      </c>
      <c r="C404" s="81" t="s">
        <v>4200</v>
      </c>
      <c r="D404" s="81" t="s">
        <v>11</v>
      </c>
      <c r="E404" s="81">
        <v>20</v>
      </c>
      <c r="F404" s="100">
        <v>15.9</v>
      </c>
      <c r="G404" s="100">
        <f t="shared" si="6"/>
        <v>318</v>
      </c>
      <c r="H404" s="100" t="s">
        <v>396</v>
      </c>
      <c r="I404" s="81" t="s">
        <v>5059</v>
      </c>
      <c r="J404" s="81" t="s">
        <v>4243</v>
      </c>
    </row>
    <row r="405" spans="1:10" ht="48" x14ac:dyDescent="0.2">
      <c r="A405" s="78" t="s">
        <v>3400</v>
      </c>
      <c r="B405" s="78" t="s">
        <v>3453</v>
      </c>
      <c r="C405" s="81" t="s">
        <v>4200</v>
      </c>
      <c r="D405" s="81" t="s">
        <v>11</v>
      </c>
      <c r="E405" s="81">
        <v>20</v>
      </c>
      <c r="F405" s="100">
        <v>2.16</v>
      </c>
      <c r="G405" s="100">
        <f t="shared" si="6"/>
        <v>43.2</v>
      </c>
      <c r="H405" s="100" t="s">
        <v>396</v>
      </c>
      <c r="I405" s="81" t="s">
        <v>5059</v>
      </c>
      <c r="J405" s="81" t="s">
        <v>4243</v>
      </c>
    </row>
    <row r="406" spans="1:10" ht="48" x14ac:dyDescent="0.2">
      <c r="A406" s="78" t="s">
        <v>3400</v>
      </c>
      <c r="B406" s="78" t="s">
        <v>3454</v>
      </c>
      <c r="C406" s="81" t="s">
        <v>4200</v>
      </c>
      <c r="D406" s="81" t="s">
        <v>11</v>
      </c>
      <c r="E406" s="81">
        <v>20</v>
      </c>
      <c r="F406" s="100">
        <v>12.47</v>
      </c>
      <c r="G406" s="100">
        <f t="shared" si="6"/>
        <v>249.4</v>
      </c>
      <c r="H406" s="100" t="s">
        <v>396</v>
      </c>
      <c r="I406" s="81" t="s">
        <v>5059</v>
      </c>
      <c r="J406" s="81" t="s">
        <v>4243</v>
      </c>
    </row>
    <row r="407" spans="1:10" ht="48" x14ac:dyDescent="0.2">
      <c r="A407" s="78" t="s">
        <v>3400</v>
      </c>
      <c r="B407" s="78" t="s">
        <v>3455</v>
      </c>
      <c r="C407" s="81" t="s">
        <v>4200</v>
      </c>
      <c r="D407" s="81" t="s">
        <v>11</v>
      </c>
      <c r="E407" s="81">
        <v>20</v>
      </c>
      <c r="F407" s="100">
        <v>5.9</v>
      </c>
      <c r="G407" s="100">
        <f t="shared" si="6"/>
        <v>118</v>
      </c>
      <c r="H407" s="100" t="s">
        <v>396</v>
      </c>
      <c r="I407" s="81" t="s">
        <v>5059</v>
      </c>
      <c r="J407" s="81" t="s">
        <v>4243</v>
      </c>
    </row>
    <row r="408" spans="1:10" ht="72" x14ac:dyDescent="0.2">
      <c r="A408" s="78" t="s">
        <v>3400</v>
      </c>
      <c r="B408" s="78" t="s">
        <v>3456</v>
      </c>
      <c r="C408" s="81" t="s">
        <v>4200</v>
      </c>
      <c r="D408" s="81" t="s">
        <v>11</v>
      </c>
      <c r="E408" s="81">
        <v>20</v>
      </c>
      <c r="F408" s="100">
        <v>89.9</v>
      </c>
      <c r="G408" s="100">
        <f t="shared" si="6"/>
        <v>1798</v>
      </c>
      <c r="H408" s="100" t="s">
        <v>396</v>
      </c>
      <c r="I408" s="81" t="s">
        <v>5059</v>
      </c>
      <c r="J408" s="81" t="s">
        <v>4243</v>
      </c>
    </row>
    <row r="409" spans="1:10" ht="72" x14ac:dyDescent="0.2">
      <c r="A409" s="78" t="s">
        <v>3400</v>
      </c>
      <c r="B409" s="78" t="s">
        <v>3457</v>
      </c>
      <c r="C409" s="81" t="s">
        <v>4200</v>
      </c>
      <c r="D409" s="81" t="s">
        <v>11</v>
      </c>
      <c r="E409" s="81">
        <v>30</v>
      </c>
      <c r="F409" s="100">
        <v>2.1800000000000002</v>
      </c>
      <c r="G409" s="100">
        <f t="shared" si="6"/>
        <v>65.400000000000006</v>
      </c>
      <c r="H409" s="100" t="s">
        <v>396</v>
      </c>
      <c r="I409" s="81" t="s">
        <v>5059</v>
      </c>
      <c r="J409" s="81" t="s">
        <v>4243</v>
      </c>
    </row>
    <row r="410" spans="1:10" ht="72" x14ac:dyDescent="0.2">
      <c r="A410" s="78" t="s">
        <v>3400</v>
      </c>
      <c r="B410" s="78" t="s">
        <v>3458</v>
      </c>
      <c r="C410" s="81" t="s">
        <v>4200</v>
      </c>
      <c r="D410" s="81" t="s">
        <v>11</v>
      </c>
      <c r="E410" s="81">
        <v>20</v>
      </c>
      <c r="F410" s="100">
        <v>2.1800000000000002</v>
      </c>
      <c r="G410" s="100">
        <f t="shared" si="6"/>
        <v>43.6</v>
      </c>
      <c r="H410" s="100" t="s">
        <v>396</v>
      </c>
      <c r="I410" s="81" t="s">
        <v>5059</v>
      </c>
      <c r="J410" s="81" t="s">
        <v>4243</v>
      </c>
    </row>
    <row r="411" spans="1:10" ht="72" x14ac:dyDescent="0.2">
      <c r="A411" s="78" t="s">
        <v>3400</v>
      </c>
      <c r="B411" s="78" t="s">
        <v>3459</v>
      </c>
      <c r="C411" s="81" t="s">
        <v>4200</v>
      </c>
      <c r="D411" s="81" t="s">
        <v>11</v>
      </c>
      <c r="E411" s="81">
        <v>20</v>
      </c>
      <c r="F411" s="100">
        <v>2.16</v>
      </c>
      <c r="G411" s="100">
        <f t="shared" si="6"/>
        <v>43.2</v>
      </c>
      <c r="H411" s="100" t="s">
        <v>396</v>
      </c>
      <c r="I411" s="81" t="s">
        <v>5059</v>
      </c>
      <c r="J411" s="81" t="s">
        <v>4243</v>
      </c>
    </row>
    <row r="412" spans="1:10" ht="72" x14ac:dyDescent="0.2">
      <c r="A412" s="78" t="s">
        <v>3400</v>
      </c>
      <c r="B412" s="78" t="s">
        <v>3460</v>
      </c>
      <c r="C412" s="81" t="s">
        <v>4200</v>
      </c>
      <c r="D412" s="81" t="s">
        <v>11</v>
      </c>
      <c r="E412" s="81">
        <v>20</v>
      </c>
      <c r="F412" s="100">
        <v>2.1800000000000002</v>
      </c>
      <c r="G412" s="100">
        <f t="shared" si="6"/>
        <v>43.6</v>
      </c>
      <c r="H412" s="100" t="s">
        <v>396</v>
      </c>
      <c r="I412" s="81" t="s">
        <v>5059</v>
      </c>
      <c r="J412" s="81" t="s">
        <v>4243</v>
      </c>
    </row>
    <row r="413" spans="1:10" ht="72" x14ac:dyDescent="0.2">
      <c r="A413" s="78" t="s">
        <v>3400</v>
      </c>
      <c r="B413" s="78" t="s">
        <v>3461</v>
      </c>
      <c r="C413" s="81" t="s">
        <v>4200</v>
      </c>
      <c r="D413" s="81" t="s">
        <v>11</v>
      </c>
      <c r="E413" s="81">
        <v>20</v>
      </c>
      <c r="F413" s="100">
        <v>2.21</v>
      </c>
      <c r="G413" s="100">
        <f t="shared" si="6"/>
        <v>44.2</v>
      </c>
      <c r="H413" s="100" t="s">
        <v>396</v>
      </c>
      <c r="I413" s="81" t="s">
        <v>5059</v>
      </c>
      <c r="J413" s="81" t="s">
        <v>4243</v>
      </c>
    </row>
    <row r="414" spans="1:10" ht="48" x14ac:dyDescent="0.2">
      <c r="A414" s="78" t="s">
        <v>3400</v>
      </c>
      <c r="B414" s="78" t="s">
        <v>3462</v>
      </c>
      <c r="C414" s="81" t="s">
        <v>4200</v>
      </c>
      <c r="D414" s="81" t="s">
        <v>11</v>
      </c>
      <c r="E414" s="81">
        <v>20</v>
      </c>
      <c r="F414" s="100">
        <v>2.37</v>
      </c>
      <c r="G414" s="100">
        <f t="shared" si="6"/>
        <v>47.400000000000006</v>
      </c>
      <c r="H414" s="100" t="s">
        <v>396</v>
      </c>
      <c r="I414" s="81" t="s">
        <v>5059</v>
      </c>
      <c r="J414" s="81" t="s">
        <v>4243</v>
      </c>
    </row>
    <row r="415" spans="1:10" ht="72" x14ac:dyDescent="0.2">
      <c r="A415" s="78" t="s">
        <v>3400</v>
      </c>
      <c r="B415" s="78" t="s">
        <v>3463</v>
      </c>
      <c r="C415" s="81" t="s">
        <v>4200</v>
      </c>
      <c r="D415" s="81" t="s">
        <v>11</v>
      </c>
      <c r="E415" s="81">
        <v>50</v>
      </c>
      <c r="F415" s="100">
        <v>2.1800000000000002</v>
      </c>
      <c r="G415" s="100">
        <f t="shared" si="6"/>
        <v>109.00000000000001</v>
      </c>
      <c r="H415" s="100" t="s">
        <v>396</v>
      </c>
      <c r="I415" s="81" t="s">
        <v>5059</v>
      </c>
      <c r="J415" s="81" t="s">
        <v>4243</v>
      </c>
    </row>
    <row r="416" spans="1:10" ht="48" x14ac:dyDescent="0.2">
      <c r="A416" s="78" t="s">
        <v>3400</v>
      </c>
      <c r="B416" s="78" t="s">
        <v>3464</v>
      </c>
      <c r="C416" s="81" t="s">
        <v>4200</v>
      </c>
      <c r="D416" s="81" t="s">
        <v>11</v>
      </c>
      <c r="E416" s="81">
        <v>20</v>
      </c>
      <c r="F416" s="100">
        <v>2.19</v>
      </c>
      <c r="G416" s="100">
        <f t="shared" si="6"/>
        <v>43.8</v>
      </c>
      <c r="H416" s="100" t="s">
        <v>396</v>
      </c>
      <c r="I416" s="81" t="s">
        <v>5059</v>
      </c>
      <c r="J416" s="81" t="s">
        <v>4243</v>
      </c>
    </row>
    <row r="417" spans="1:10" ht="48" x14ac:dyDescent="0.2">
      <c r="A417" s="78" t="s">
        <v>3400</v>
      </c>
      <c r="B417" s="78" t="s">
        <v>3465</v>
      </c>
      <c r="C417" s="81" t="s">
        <v>4200</v>
      </c>
      <c r="D417" s="81" t="s">
        <v>11</v>
      </c>
      <c r="E417" s="81">
        <v>20</v>
      </c>
      <c r="F417" s="100">
        <v>2.37</v>
      </c>
      <c r="G417" s="100">
        <f t="shared" si="6"/>
        <v>47.400000000000006</v>
      </c>
      <c r="H417" s="100" t="s">
        <v>396</v>
      </c>
      <c r="I417" s="81" t="s">
        <v>5059</v>
      </c>
      <c r="J417" s="81" t="s">
        <v>4243</v>
      </c>
    </row>
    <row r="418" spans="1:10" ht="48" x14ac:dyDescent="0.2">
      <c r="A418" s="78" t="s">
        <v>3400</v>
      </c>
      <c r="B418" s="78" t="s">
        <v>3466</v>
      </c>
      <c r="C418" s="81" t="s">
        <v>4200</v>
      </c>
      <c r="D418" s="81" t="s">
        <v>11</v>
      </c>
      <c r="E418" s="81">
        <v>20</v>
      </c>
      <c r="F418" s="100">
        <v>2.4</v>
      </c>
      <c r="G418" s="100">
        <f t="shared" si="6"/>
        <v>48</v>
      </c>
      <c r="H418" s="100" t="s">
        <v>396</v>
      </c>
      <c r="I418" s="81" t="s">
        <v>5059</v>
      </c>
      <c r="J418" s="81" t="s">
        <v>4243</v>
      </c>
    </row>
    <row r="419" spans="1:10" ht="48" x14ac:dyDescent="0.2">
      <c r="A419" s="78" t="s">
        <v>3400</v>
      </c>
      <c r="B419" s="78" t="s">
        <v>3467</v>
      </c>
      <c r="C419" s="81" t="s">
        <v>4200</v>
      </c>
      <c r="D419" s="81" t="s">
        <v>11</v>
      </c>
      <c r="E419" s="81">
        <v>50</v>
      </c>
      <c r="F419" s="100">
        <v>2.37</v>
      </c>
      <c r="G419" s="100">
        <f t="shared" si="6"/>
        <v>118.5</v>
      </c>
      <c r="H419" s="100" t="s">
        <v>396</v>
      </c>
      <c r="I419" s="81" t="s">
        <v>5059</v>
      </c>
      <c r="J419" s="81" t="s">
        <v>4243</v>
      </c>
    </row>
    <row r="420" spans="1:10" ht="48" x14ac:dyDescent="0.2">
      <c r="A420" s="78" t="s">
        <v>3400</v>
      </c>
      <c r="B420" s="78" t="s">
        <v>3468</v>
      </c>
      <c r="C420" s="81" t="s">
        <v>4200</v>
      </c>
      <c r="D420" s="81" t="s">
        <v>11</v>
      </c>
      <c r="E420" s="81">
        <v>20</v>
      </c>
      <c r="F420" s="100">
        <v>2.2599999999999998</v>
      </c>
      <c r="G420" s="100">
        <f t="shared" si="6"/>
        <v>45.199999999999996</v>
      </c>
      <c r="H420" s="100" t="s">
        <v>396</v>
      </c>
      <c r="I420" s="81" t="s">
        <v>5059</v>
      </c>
      <c r="J420" s="81" t="s">
        <v>4243</v>
      </c>
    </row>
    <row r="421" spans="1:10" ht="48" x14ac:dyDescent="0.2">
      <c r="A421" s="78" t="s">
        <v>3400</v>
      </c>
      <c r="B421" s="78" t="s">
        <v>3469</v>
      </c>
      <c r="C421" s="81" t="s">
        <v>4200</v>
      </c>
      <c r="D421" s="81" t="s">
        <v>11</v>
      </c>
      <c r="E421" s="81">
        <v>50</v>
      </c>
      <c r="F421" s="100">
        <v>2.33</v>
      </c>
      <c r="G421" s="100">
        <f t="shared" si="6"/>
        <v>116.5</v>
      </c>
      <c r="H421" s="100" t="s">
        <v>396</v>
      </c>
      <c r="I421" s="81" t="s">
        <v>5059</v>
      </c>
      <c r="J421" s="81" t="s">
        <v>4243</v>
      </c>
    </row>
    <row r="422" spans="1:10" ht="48" x14ac:dyDescent="0.2">
      <c r="A422" s="78" t="s">
        <v>3400</v>
      </c>
      <c r="B422" s="78" t="s">
        <v>3470</v>
      </c>
      <c r="C422" s="81" t="s">
        <v>4200</v>
      </c>
      <c r="D422" s="81" t="s">
        <v>11</v>
      </c>
      <c r="E422" s="81">
        <v>20</v>
      </c>
      <c r="F422" s="100">
        <v>2.38</v>
      </c>
      <c r="G422" s="100">
        <f t="shared" si="6"/>
        <v>47.599999999999994</v>
      </c>
      <c r="H422" s="100" t="s">
        <v>396</v>
      </c>
      <c r="I422" s="81" t="s">
        <v>5059</v>
      </c>
      <c r="J422" s="81" t="s">
        <v>4243</v>
      </c>
    </row>
    <row r="423" spans="1:10" ht="48" x14ac:dyDescent="0.2">
      <c r="A423" s="78" t="s">
        <v>3400</v>
      </c>
      <c r="B423" s="78" t="s">
        <v>3471</v>
      </c>
      <c r="C423" s="81" t="s">
        <v>4200</v>
      </c>
      <c r="D423" s="81" t="s">
        <v>11</v>
      </c>
      <c r="E423" s="81">
        <v>20</v>
      </c>
      <c r="F423" s="100">
        <v>19.989999999999998</v>
      </c>
      <c r="G423" s="100">
        <f t="shared" si="6"/>
        <v>399.79999999999995</v>
      </c>
      <c r="H423" s="100" t="s">
        <v>396</v>
      </c>
      <c r="I423" s="81" t="s">
        <v>5059</v>
      </c>
      <c r="J423" s="81" t="s">
        <v>4243</v>
      </c>
    </row>
    <row r="424" spans="1:10" ht="48" x14ac:dyDescent="0.2">
      <c r="A424" s="78" t="s">
        <v>3400</v>
      </c>
      <c r="B424" s="78" t="s">
        <v>3472</v>
      </c>
      <c r="C424" s="81" t="s">
        <v>4200</v>
      </c>
      <c r="D424" s="81" t="s">
        <v>11</v>
      </c>
      <c r="E424" s="81">
        <v>10</v>
      </c>
      <c r="F424" s="100">
        <v>10.89</v>
      </c>
      <c r="G424" s="100">
        <f t="shared" si="6"/>
        <v>108.9</v>
      </c>
      <c r="H424" s="100" t="s">
        <v>396</v>
      </c>
      <c r="I424" s="81" t="s">
        <v>5059</v>
      </c>
      <c r="J424" s="81" t="s">
        <v>4243</v>
      </c>
    </row>
    <row r="425" spans="1:10" ht="48" x14ac:dyDescent="0.2">
      <c r="A425" s="78" t="s">
        <v>3400</v>
      </c>
      <c r="B425" s="78" t="s">
        <v>3473</v>
      </c>
      <c r="C425" s="81" t="s">
        <v>4200</v>
      </c>
      <c r="D425" s="81" t="s">
        <v>11</v>
      </c>
      <c r="E425" s="81">
        <v>20</v>
      </c>
      <c r="F425" s="100">
        <v>17.84</v>
      </c>
      <c r="G425" s="100">
        <f t="shared" si="6"/>
        <v>356.8</v>
      </c>
      <c r="H425" s="100" t="s">
        <v>396</v>
      </c>
      <c r="I425" s="81" t="s">
        <v>5059</v>
      </c>
      <c r="J425" s="81" t="s">
        <v>4243</v>
      </c>
    </row>
    <row r="426" spans="1:10" ht="48" x14ac:dyDescent="0.2">
      <c r="A426" s="78" t="s">
        <v>3400</v>
      </c>
      <c r="B426" s="78" t="s">
        <v>3474</v>
      </c>
      <c r="C426" s="81" t="s">
        <v>4200</v>
      </c>
      <c r="D426" s="81" t="s">
        <v>11</v>
      </c>
      <c r="E426" s="81">
        <v>30</v>
      </c>
      <c r="F426" s="100">
        <v>131.9</v>
      </c>
      <c r="G426" s="100">
        <f t="shared" si="6"/>
        <v>3957</v>
      </c>
      <c r="H426" s="100" t="s">
        <v>396</v>
      </c>
      <c r="I426" s="81" t="s">
        <v>5059</v>
      </c>
      <c r="J426" s="81" t="s">
        <v>4243</v>
      </c>
    </row>
    <row r="427" spans="1:10" ht="48" x14ac:dyDescent="0.2">
      <c r="A427" s="78" t="s">
        <v>3400</v>
      </c>
      <c r="B427" s="78" t="s">
        <v>3475</v>
      </c>
      <c r="C427" s="81" t="s">
        <v>4200</v>
      </c>
      <c r="D427" s="81" t="s">
        <v>11</v>
      </c>
      <c r="E427" s="81">
        <v>30</v>
      </c>
      <c r="F427" s="100">
        <v>131.9</v>
      </c>
      <c r="G427" s="100">
        <f t="shared" si="6"/>
        <v>3957</v>
      </c>
      <c r="H427" s="100" t="s">
        <v>396</v>
      </c>
      <c r="I427" s="81" t="s">
        <v>5059</v>
      </c>
      <c r="J427" s="81" t="s">
        <v>4243</v>
      </c>
    </row>
    <row r="428" spans="1:10" ht="48" x14ac:dyDescent="0.2">
      <c r="A428" s="78" t="s">
        <v>3400</v>
      </c>
      <c r="B428" s="78" t="s">
        <v>3476</v>
      </c>
      <c r="C428" s="81" t="s">
        <v>4200</v>
      </c>
      <c r="D428" s="81" t="s">
        <v>11</v>
      </c>
      <c r="E428" s="81">
        <v>30</v>
      </c>
      <c r="F428" s="100">
        <v>131.9</v>
      </c>
      <c r="G428" s="100">
        <f t="shared" si="6"/>
        <v>3957</v>
      </c>
      <c r="H428" s="100" t="s">
        <v>396</v>
      </c>
      <c r="I428" s="81" t="s">
        <v>5059</v>
      </c>
      <c r="J428" s="81" t="s">
        <v>4243</v>
      </c>
    </row>
    <row r="429" spans="1:10" ht="48" x14ac:dyDescent="0.2">
      <c r="A429" s="78" t="s">
        <v>3400</v>
      </c>
      <c r="B429" s="78" t="s">
        <v>3477</v>
      </c>
      <c r="C429" s="81" t="s">
        <v>4200</v>
      </c>
      <c r="D429" s="81" t="s">
        <v>11</v>
      </c>
      <c r="E429" s="81">
        <v>30</v>
      </c>
      <c r="F429" s="100">
        <v>131.9</v>
      </c>
      <c r="G429" s="100">
        <f t="shared" si="6"/>
        <v>3957</v>
      </c>
      <c r="H429" s="100" t="s">
        <v>396</v>
      </c>
      <c r="I429" s="81" t="s">
        <v>5059</v>
      </c>
      <c r="J429" s="81" t="s">
        <v>4243</v>
      </c>
    </row>
    <row r="430" spans="1:10" ht="48" x14ac:dyDescent="0.2">
      <c r="A430" s="78" t="s">
        <v>3400</v>
      </c>
      <c r="B430" s="78" t="s">
        <v>3478</v>
      </c>
      <c r="C430" s="81" t="s">
        <v>4200</v>
      </c>
      <c r="D430" s="81" t="s">
        <v>11</v>
      </c>
      <c r="E430" s="81">
        <v>20</v>
      </c>
      <c r="F430" s="100">
        <v>26.13</v>
      </c>
      <c r="G430" s="100">
        <f t="shared" si="6"/>
        <v>522.6</v>
      </c>
      <c r="H430" s="100" t="s">
        <v>396</v>
      </c>
      <c r="I430" s="81" t="s">
        <v>5059</v>
      </c>
      <c r="J430" s="81" t="s">
        <v>4243</v>
      </c>
    </row>
    <row r="431" spans="1:10" ht="48" x14ac:dyDescent="0.2">
      <c r="A431" s="78" t="s">
        <v>3400</v>
      </c>
      <c r="B431" s="78" t="s">
        <v>3479</v>
      </c>
      <c r="C431" s="81" t="s">
        <v>4200</v>
      </c>
      <c r="D431" s="81" t="s">
        <v>11</v>
      </c>
      <c r="E431" s="81">
        <v>20</v>
      </c>
      <c r="F431" s="100">
        <v>26.13</v>
      </c>
      <c r="G431" s="100">
        <f t="shared" si="6"/>
        <v>522.6</v>
      </c>
      <c r="H431" s="100" t="s">
        <v>396</v>
      </c>
      <c r="I431" s="81" t="s">
        <v>5059</v>
      </c>
      <c r="J431" s="81" t="s">
        <v>4243</v>
      </c>
    </row>
    <row r="432" spans="1:10" ht="48" x14ac:dyDescent="0.2">
      <c r="A432" s="78" t="s">
        <v>3400</v>
      </c>
      <c r="B432" s="78" t="s">
        <v>3480</v>
      </c>
      <c r="C432" s="81" t="s">
        <v>4200</v>
      </c>
      <c r="D432" s="81" t="s">
        <v>11</v>
      </c>
      <c r="E432" s="81">
        <v>20</v>
      </c>
      <c r="F432" s="100">
        <v>26.13</v>
      </c>
      <c r="G432" s="100">
        <f t="shared" si="6"/>
        <v>522.6</v>
      </c>
      <c r="H432" s="100" t="s">
        <v>396</v>
      </c>
      <c r="I432" s="81" t="s">
        <v>5059</v>
      </c>
      <c r="J432" s="81" t="s">
        <v>4243</v>
      </c>
    </row>
    <row r="433" spans="1:10" ht="48" x14ac:dyDescent="0.2">
      <c r="A433" s="78" t="s">
        <v>3400</v>
      </c>
      <c r="B433" s="78" t="s">
        <v>3481</v>
      </c>
      <c r="C433" s="81" t="s">
        <v>4200</v>
      </c>
      <c r="D433" s="81" t="s">
        <v>11</v>
      </c>
      <c r="E433" s="81">
        <v>10</v>
      </c>
      <c r="F433" s="100">
        <v>14.9</v>
      </c>
      <c r="G433" s="100">
        <f t="shared" si="6"/>
        <v>149</v>
      </c>
      <c r="H433" s="100" t="s">
        <v>396</v>
      </c>
      <c r="I433" s="81" t="s">
        <v>5059</v>
      </c>
      <c r="J433" s="81" t="s">
        <v>4243</v>
      </c>
    </row>
    <row r="434" spans="1:10" ht="48" x14ac:dyDescent="0.2">
      <c r="A434" s="78" t="s">
        <v>3400</v>
      </c>
      <c r="B434" s="78" t="s">
        <v>3482</v>
      </c>
      <c r="C434" s="81" t="s">
        <v>4200</v>
      </c>
      <c r="D434" s="81" t="s">
        <v>11</v>
      </c>
      <c r="E434" s="81">
        <v>10</v>
      </c>
      <c r="F434" s="100">
        <v>9.85</v>
      </c>
      <c r="G434" s="100">
        <f t="shared" si="6"/>
        <v>98.5</v>
      </c>
      <c r="H434" s="100" t="s">
        <v>396</v>
      </c>
      <c r="I434" s="81" t="s">
        <v>5059</v>
      </c>
      <c r="J434" s="81" t="s">
        <v>4243</v>
      </c>
    </row>
    <row r="435" spans="1:10" ht="48" x14ac:dyDescent="0.2">
      <c r="A435" s="78" t="s">
        <v>3400</v>
      </c>
      <c r="B435" s="78" t="s">
        <v>3483</v>
      </c>
      <c r="C435" s="81" t="s">
        <v>4200</v>
      </c>
      <c r="D435" s="81" t="s">
        <v>11</v>
      </c>
      <c r="E435" s="81">
        <v>20</v>
      </c>
      <c r="F435" s="100">
        <v>5.73</v>
      </c>
      <c r="G435" s="100">
        <f t="shared" si="6"/>
        <v>114.60000000000001</v>
      </c>
      <c r="H435" s="100" t="s">
        <v>396</v>
      </c>
      <c r="I435" s="81" t="s">
        <v>5059</v>
      </c>
      <c r="J435" s="81" t="s">
        <v>4243</v>
      </c>
    </row>
    <row r="436" spans="1:10" ht="48" x14ac:dyDescent="0.2">
      <c r="A436" s="78" t="s">
        <v>3400</v>
      </c>
      <c r="B436" s="78" t="s">
        <v>3484</v>
      </c>
      <c r="C436" s="81" t="s">
        <v>4200</v>
      </c>
      <c r="D436" s="81" t="s">
        <v>11</v>
      </c>
      <c r="E436" s="81">
        <v>40</v>
      </c>
      <c r="F436" s="100">
        <v>5.73</v>
      </c>
      <c r="G436" s="100">
        <f t="shared" si="6"/>
        <v>229.20000000000002</v>
      </c>
      <c r="H436" s="100" t="s">
        <v>396</v>
      </c>
      <c r="I436" s="81" t="s">
        <v>5059</v>
      </c>
      <c r="J436" s="81" t="s">
        <v>4243</v>
      </c>
    </row>
    <row r="437" spans="1:10" ht="48" x14ac:dyDescent="0.2">
      <c r="A437" s="78" t="s">
        <v>3400</v>
      </c>
      <c r="B437" s="78" t="s">
        <v>3485</v>
      </c>
      <c r="C437" s="81" t="s">
        <v>4200</v>
      </c>
      <c r="D437" s="81" t="s">
        <v>11</v>
      </c>
      <c r="E437" s="81">
        <v>50</v>
      </c>
      <c r="F437" s="100">
        <v>5.73</v>
      </c>
      <c r="G437" s="100">
        <f t="shared" si="6"/>
        <v>286.5</v>
      </c>
      <c r="H437" s="100" t="s">
        <v>396</v>
      </c>
      <c r="I437" s="81" t="s">
        <v>5059</v>
      </c>
      <c r="J437" s="81" t="s">
        <v>4243</v>
      </c>
    </row>
    <row r="438" spans="1:10" ht="48" x14ac:dyDescent="0.2">
      <c r="A438" s="78" t="s">
        <v>3400</v>
      </c>
      <c r="B438" s="78" t="s">
        <v>3486</v>
      </c>
      <c r="C438" s="81" t="s">
        <v>4200</v>
      </c>
      <c r="D438" s="81" t="s">
        <v>11</v>
      </c>
      <c r="E438" s="81">
        <v>50</v>
      </c>
      <c r="F438" s="100">
        <v>5.04</v>
      </c>
      <c r="G438" s="100">
        <f t="shared" si="6"/>
        <v>252</v>
      </c>
      <c r="H438" s="100" t="s">
        <v>396</v>
      </c>
      <c r="I438" s="81" t="s">
        <v>5059</v>
      </c>
      <c r="J438" s="81" t="s">
        <v>4243</v>
      </c>
    </row>
    <row r="439" spans="1:10" ht="48" x14ac:dyDescent="0.2">
      <c r="A439" s="78" t="s">
        <v>3400</v>
      </c>
      <c r="B439" s="78" t="s">
        <v>3487</v>
      </c>
      <c r="C439" s="81" t="s">
        <v>4200</v>
      </c>
      <c r="D439" s="81" t="s">
        <v>11</v>
      </c>
      <c r="E439" s="81">
        <v>10</v>
      </c>
      <c r="F439" s="100">
        <v>13.72</v>
      </c>
      <c r="G439" s="100">
        <f t="shared" si="6"/>
        <v>137.20000000000002</v>
      </c>
      <c r="H439" s="100" t="s">
        <v>396</v>
      </c>
      <c r="I439" s="81" t="s">
        <v>5059</v>
      </c>
      <c r="J439" s="81" t="s">
        <v>4243</v>
      </c>
    </row>
    <row r="440" spans="1:10" ht="48" x14ac:dyDescent="0.2">
      <c r="A440" s="78" t="s">
        <v>3400</v>
      </c>
      <c r="B440" s="78" t="s">
        <v>3488</v>
      </c>
      <c r="C440" s="81" t="s">
        <v>4200</v>
      </c>
      <c r="D440" s="81" t="s">
        <v>11</v>
      </c>
      <c r="E440" s="81">
        <v>20</v>
      </c>
      <c r="F440" s="100">
        <v>4.8099999999999996</v>
      </c>
      <c r="G440" s="100">
        <f t="shared" si="6"/>
        <v>96.199999999999989</v>
      </c>
      <c r="H440" s="100" t="s">
        <v>396</v>
      </c>
      <c r="I440" s="81" t="s">
        <v>5059</v>
      </c>
      <c r="J440" s="81" t="s">
        <v>4243</v>
      </c>
    </row>
    <row r="441" spans="1:10" ht="48" x14ac:dyDescent="0.2">
      <c r="A441" s="78" t="s">
        <v>3400</v>
      </c>
      <c r="B441" s="78" t="s">
        <v>3489</v>
      </c>
      <c r="C441" s="81" t="s">
        <v>4200</v>
      </c>
      <c r="D441" s="81" t="s">
        <v>11</v>
      </c>
      <c r="E441" s="81">
        <v>10</v>
      </c>
      <c r="F441" s="100">
        <v>52.9</v>
      </c>
      <c r="G441" s="100">
        <f t="shared" si="6"/>
        <v>529</v>
      </c>
      <c r="H441" s="100" t="s">
        <v>396</v>
      </c>
      <c r="I441" s="81" t="s">
        <v>5059</v>
      </c>
      <c r="J441" s="81" t="s">
        <v>4243</v>
      </c>
    </row>
    <row r="442" spans="1:10" ht="48" x14ac:dyDescent="0.2">
      <c r="A442" s="78" t="s">
        <v>3400</v>
      </c>
      <c r="B442" s="78" t="s">
        <v>3490</v>
      </c>
      <c r="C442" s="81" t="s">
        <v>4200</v>
      </c>
      <c r="D442" s="81" t="s">
        <v>11</v>
      </c>
      <c r="E442" s="81">
        <v>20</v>
      </c>
      <c r="F442" s="100">
        <v>8.98</v>
      </c>
      <c r="G442" s="100">
        <f t="shared" si="6"/>
        <v>179.60000000000002</v>
      </c>
      <c r="H442" s="100" t="s">
        <v>396</v>
      </c>
      <c r="I442" s="81" t="s">
        <v>5059</v>
      </c>
      <c r="J442" s="81" t="s">
        <v>4243</v>
      </c>
    </row>
    <row r="443" spans="1:10" ht="48" x14ac:dyDescent="0.2">
      <c r="A443" s="78" t="s">
        <v>3400</v>
      </c>
      <c r="B443" s="78" t="s">
        <v>3491</v>
      </c>
      <c r="C443" s="81" t="s">
        <v>4200</v>
      </c>
      <c r="D443" s="81" t="s">
        <v>11</v>
      </c>
      <c r="E443" s="81">
        <v>500</v>
      </c>
      <c r="F443" s="100">
        <v>13.5</v>
      </c>
      <c r="G443" s="100">
        <f t="shared" si="6"/>
        <v>6750</v>
      </c>
      <c r="H443" s="100" t="s">
        <v>396</v>
      </c>
      <c r="I443" s="81" t="s">
        <v>5059</v>
      </c>
      <c r="J443" s="81" t="s">
        <v>4243</v>
      </c>
    </row>
    <row r="444" spans="1:10" ht="180" x14ac:dyDescent="0.2">
      <c r="A444" s="78" t="s">
        <v>3400</v>
      </c>
      <c r="B444" s="78" t="s">
        <v>3492</v>
      </c>
      <c r="C444" s="81" t="s">
        <v>4200</v>
      </c>
      <c r="D444" s="81" t="s">
        <v>11</v>
      </c>
      <c r="E444" s="81">
        <v>8</v>
      </c>
      <c r="F444" s="100">
        <v>839</v>
      </c>
      <c r="G444" s="100">
        <f t="shared" si="6"/>
        <v>6712</v>
      </c>
      <c r="H444" s="100" t="s">
        <v>396</v>
      </c>
      <c r="I444" s="81" t="s">
        <v>5059</v>
      </c>
      <c r="J444" s="81" t="s">
        <v>4243</v>
      </c>
    </row>
    <row r="445" spans="1:10" ht="48" x14ac:dyDescent="0.2">
      <c r="A445" s="78" t="s">
        <v>3400</v>
      </c>
      <c r="B445" s="78" t="s">
        <v>3493</v>
      </c>
      <c r="C445" s="81" t="s">
        <v>4200</v>
      </c>
      <c r="D445" s="81" t="s">
        <v>11</v>
      </c>
      <c r="E445" s="81">
        <v>8</v>
      </c>
      <c r="F445" s="100">
        <v>670</v>
      </c>
      <c r="G445" s="100">
        <f t="shared" si="6"/>
        <v>5360</v>
      </c>
      <c r="H445" s="100" t="s">
        <v>396</v>
      </c>
      <c r="I445" s="81" t="s">
        <v>5059</v>
      </c>
      <c r="J445" s="81" t="s">
        <v>4243</v>
      </c>
    </row>
    <row r="446" spans="1:10" ht="48" x14ac:dyDescent="0.2">
      <c r="A446" s="78" t="s">
        <v>3400</v>
      </c>
      <c r="B446" s="78" t="s">
        <v>3494</v>
      </c>
      <c r="C446" s="81" t="s">
        <v>4200</v>
      </c>
      <c r="D446" s="81" t="s">
        <v>11</v>
      </c>
      <c r="E446" s="81">
        <v>15</v>
      </c>
      <c r="F446" s="100">
        <v>28.6</v>
      </c>
      <c r="G446" s="100">
        <f t="shared" ref="G446:G508" si="7">F446*E446</f>
        <v>429</v>
      </c>
      <c r="H446" s="100" t="s">
        <v>396</v>
      </c>
      <c r="I446" s="81" t="s">
        <v>5059</v>
      </c>
      <c r="J446" s="81" t="s">
        <v>4243</v>
      </c>
    </row>
    <row r="447" spans="1:10" ht="48" x14ac:dyDescent="0.2">
      <c r="A447" s="78" t="s">
        <v>3400</v>
      </c>
      <c r="B447" s="78" t="s">
        <v>3495</v>
      </c>
      <c r="C447" s="81" t="s">
        <v>4200</v>
      </c>
      <c r="D447" s="81" t="s">
        <v>11</v>
      </c>
      <c r="E447" s="81">
        <v>2</v>
      </c>
      <c r="F447" s="100">
        <v>295</v>
      </c>
      <c r="G447" s="100">
        <f t="shared" si="7"/>
        <v>590</v>
      </c>
      <c r="H447" s="100" t="s">
        <v>396</v>
      </c>
      <c r="I447" s="81" t="s">
        <v>5059</v>
      </c>
      <c r="J447" s="81" t="s">
        <v>4243</v>
      </c>
    </row>
    <row r="448" spans="1:10" ht="48" x14ac:dyDescent="0.2">
      <c r="A448" s="78" t="s">
        <v>3400</v>
      </c>
      <c r="B448" s="78" t="s">
        <v>3496</v>
      </c>
      <c r="C448" s="81" t="s">
        <v>4200</v>
      </c>
      <c r="D448" s="81" t="s">
        <v>11</v>
      </c>
      <c r="E448" s="81">
        <v>100</v>
      </c>
      <c r="F448" s="100">
        <v>29.9</v>
      </c>
      <c r="G448" s="100">
        <f t="shared" si="7"/>
        <v>2990</v>
      </c>
      <c r="H448" s="100" t="s">
        <v>396</v>
      </c>
      <c r="I448" s="81" t="s">
        <v>5059</v>
      </c>
      <c r="J448" s="81" t="s">
        <v>4243</v>
      </c>
    </row>
    <row r="449" spans="1:10" ht="48" x14ac:dyDescent="0.2">
      <c r="A449" s="78" t="s">
        <v>3400</v>
      </c>
      <c r="B449" s="78" t="s">
        <v>3497</v>
      </c>
      <c r="C449" s="81" t="s">
        <v>4200</v>
      </c>
      <c r="D449" s="81" t="s">
        <v>11</v>
      </c>
      <c r="E449" s="81">
        <v>10</v>
      </c>
      <c r="F449" s="100">
        <v>89.9</v>
      </c>
      <c r="G449" s="100">
        <f t="shared" si="7"/>
        <v>899</v>
      </c>
      <c r="H449" s="100" t="s">
        <v>396</v>
      </c>
      <c r="I449" s="81" t="s">
        <v>5059</v>
      </c>
      <c r="J449" s="81" t="s">
        <v>4243</v>
      </c>
    </row>
    <row r="450" spans="1:10" ht="48" x14ac:dyDescent="0.2">
      <c r="A450" s="78" t="s">
        <v>3400</v>
      </c>
      <c r="B450" s="78" t="s">
        <v>3498</v>
      </c>
      <c r="C450" s="81" t="s">
        <v>4200</v>
      </c>
      <c r="D450" s="81" t="s">
        <v>11</v>
      </c>
      <c r="E450" s="81">
        <v>3000</v>
      </c>
      <c r="F450" s="100">
        <v>3.22</v>
      </c>
      <c r="G450" s="100">
        <f t="shared" si="7"/>
        <v>9660</v>
      </c>
      <c r="H450" s="100" t="s">
        <v>396</v>
      </c>
      <c r="I450" s="81" t="s">
        <v>5059</v>
      </c>
      <c r="J450" s="81" t="s">
        <v>4243</v>
      </c>
    </row>
    <row r="451" spans="1:10" ht="60" x14ac:dyDescent="0.2">
      <c r="A451" s="78" t="s">
        <v>3400</v>
      </c>
      <c r="B451" s="78" t="s">
        <v>3499</v>
      </c>
      <c r="C451" s="81" t="s">
        <v>4200</v>
      </c>
      <c r="D451" s="81" t="s">
        <v>11</v>
      </c>
      <c r="E451" s="81">
        <v>10</v>
      </c>
      <c r="F451" s="100">
        <v>7.18</v>
      </c>
      <c r="G451" s="100">
        <f t="shared" si="7"/>
        <v>71.8</v>
      </c>
      <c r="H451" s="100" t="s">
        <v>396</v>
      </c>
      <c r="I451" s="81" t="s">
        <v>5059</v>
      </c>
      <c r="J451" s="81" t="s">
        <v>4243</v>
      </c>
    </row>
    <row r="452" spans="1:10" ht="60" x14ac:dyDescent="0.2">
      <c r="A452" s="78" t="s">
        <v>3400</v>
      </c>
      <c r="B452" s="78" t="s">
        <v>3500</v>
      </c>
      <c r="C452" s="81" t="s">
        <v>4200</v>
      </c>
      <c r="D452" s="81" t="s">
        <v>11</v>
      </c>
      <c r="E452" s="81">
        <v>200</v>
      </c>
      <c r="F452" s="100">
        <v>3.9</v>
      </c>
      <c r="G452" s="100">
        <f t="shared" si="7"/>
        <v>780</v>
      </c>
      <c r="H452" s="100" t="s">
        <v>396</v>
      </c>
      <c r="I452" s="81" t="s">
        <v>5059</v>
      </c>
      <c r="J452" s="81" t="s">
        <v>4243</v>
      </c>
    </row>
    <row r="453" spans="1:10" ht="60" x14ac:dyDescent="0.2">
      <c r="A453" s="78" t="s">
        <v>3400</v>
      </c>
      <c r="B453" s="78" t="s">
        <v>3501</v>
      </c>
      <c r="C453" s="81" t="s">
        <v>4200</v>
      </c>
      <c r="D453" s="81" t="s">
        <v>11</v>
      </c>
      <c r="E453" s="81">
        <v>10</v>
      </c>
      <c r="F453" s="100">
        <v>22.88</v>
      </c>
      <c r="G453" s="100">
        <f t="shared" si="7"/>
        <v>228.79999999999998</v>
      </c>
      <c r="H453" s="100" t="s">
        <v>396</v>
      </c>
      <c r="I453" s="81" t="s">
        <v>5059</v>
      </c>
      <c r="J453" s="81" t="s">
        <v>4243</v>
      </c>
    </row>
    <row r="454" spans="1:10" ht="72" x14ac:dyDescent="0.2">
      <c r="A454" s="78" t="s">
        <v>3400</v>
      </c>
      <c r="B454" s="78" t="s">
        <v>3502</v>
      </c>
      <c r="C454" s="81" t="s">
        <v>4200</v>
      </c>
      <c r="D454" s="81" t="s">
        <v>11</v>
      </c>
      <c r="E454" s="81">
        <v>10</v>
      </c>
      <c r="F454" s="100">
        <v>20.79</v>
      </c>
      <c r="G454" s="100">
        <f t="shared" si="7"/>
        <v>207.89999999999998</v>
      </c>
      <c r="H454" s="100" t="s">
        <v>396</v>
      </c>
      <c r="I454" s="81" t="s">
        <v>5059</v>
      </c>
      <c r="J454" s="81" t="s">
        <v>4243</v>
      </c>
    </row>
    <row r="455" spans="1:10" ht="72" x14ac:dyDescent="0.2">
      <c r="A455" s="78" t="s">
        <v>3400</v>
      </c>
      <c r="B455" s="78" t="s">
        <v>3503</v>
      </c>
      <c r="C455" s="81" t="s">
        <v>4200</v>
      </c>
      <c r="D455" s="81" t="s">
        <v>11</v>
      </c>
      <c r="E455" s="81">
        <v>10</v>
      </c>
      <c r="F455" s="100">
        <v>56.89</v>
      </c>
      <c r="G455" s="100">
        <f t="shared" si="7"/>
        <v>568.9</v>
      </c>
      <c r="H455" s="100" t="s">
        <v>396</v>
      </c>
      <c r="I455" s="81" t="s">
        <v>5059</v>
      </c>
      <c r="J455" s="81" t="s">
        <v>4243</v>
      </c>
    </row>
    <row r="456" spans="1:10" ht="72" x14ac:dyDescent="0.2">
      <c r="A456" s="78" t="s">
        <v>3400</v>
      </c>
      <c r="B456" s="78" t="s">
        <v>3504</v>
      </c>
      <c r="C456" s="81" t="s">
        <v>4200</v>
      </c>
      <c r="D456" s="81" t="s">
        <v>11</v>
      </c>
      <c r="E456" s="81">
        <v>50</v>
      </c>
      <c r="F456" s="100">
        <v>56.89</v>
      </c>
      <c r="G456" s="100">
        <f t="shared" si="7"/>
        <v>2844.5</v>
      </c>
      <c r="H456" s="100" t="s">
        <v>396</v>
      </c>
      <c r="I456" s="81" t="s">
        <v>5059</v>
      </c>
      <c r="J456" s="81" t="s">
        <v>4243</v>
      </c>
    </row>
    <row r="457" spans="1:10" ht="48" x14ac:dyDescent="0.2">
      <c r="A457" s="78" t="s">
        <v>3400</v>
      </c>
      <c r="B457" s="78" t="s">
        <v>3505</v>
      </c>
      <c r="C457" s="81" t="s">
        <v>4200</v>
      </c>
      <c r="D457" s="81" t="s">
        <v>11</v>
      </c>
      <c r="E457" s="81">
        <v>5</v>
      </c>
      <c r="F457" s="100">
        <v>17.11</v>
      </c>
      <c r="G457" s="100">
        <f t="shared" si="7"/>
        <v>85.55</v>
      </c>
      <c r="H457" s="100" t="s">
        <v>396</v>
      </c>
      <c r="I457" s="81" t="s">
        <v>5059</v>
      </c>
      <c r="J457" s="81" t="s">
        <v>4243</v>
      </c>
    </row>
    <row r="458" spans="1:10" ht="48" x14ac:dyDescent="0.2">
      <c r="A458" s="78" t="s">
        <v>3400</v>
      </c>
      <c r="B458" s="78" t="s">
        <v>3506</v>
      </c>
      <c r="C458" s="81" t="s">
        <v>4200</v>
      </c>
      <c r="D458" s="81" t="s">
        <v>11</v>
      </c>
      <c r="E458" s="81">
        <v>12</v>
      </c>
      <c r="F458" s="100">
        <v>58.26</v>
      </c>
      <c r="G458" s="100">
        <f t="shared" si="7"/>
        <v>699.12</v>
      </c>
      <c r="H458" s="100" t="s">
        <v>396</v>
      </c>
      <c r="I458" s="81" t="s">
        <v>5059</v>
      </c>
      <c r="J458" s="81" t="s">
        <v>4243</v>
      </c>
    </row>
    <row r="459" spans="1:10" ht="48" x14ac:dyDescent="0.2">
      <c r="A459" s="78" t="s">
        <v>3400</v>
      </c>
      <c r="B459" s="78" t="s">
        <v>3507</v>
      </c>
      <c r="C459" s="81" t="s">
        <v>4200</v>
      </c>
      <c r="D459" s="81" t="s">
        <v>11</v>
      </c>
      <c r="E459" s="81">
        <v>12</v>
      </c>
      <c r="F459" s="100">
        <v>23.56</v>
      </c>
      <c r="G459" s="100">
        <f t="shared" si="7"/>
        <v>282.71999999999997</v>
      </c>
      <c r="H459" s="100" t="s">
        <v>396</v>
      </c>
      <c r="I459" s="81" t="s">
        <v>5059</v>
      </c>
      <c r="J459" s="81" t="s">
        <v>4243</v>
      </c>
    </row>
    <row r="460" spans="1:10" ht="48" x14ac:dyDescent="0.2">
      <c r="A460" s="78" t="s">
        <v>3400</v>
      </c>
      <c r="B460" s="78" t="s">
        <v>3508</v>
      </c>
      <c r="C460" s="81" t="s">
        <v>4200</v>
      </c>
      <c r="D460" s="81" t="s">
        <v>11</v>
      </c>
      <c r="E460" s="81">
        <v>12</v>
      </c>
      <c r="F460" s="100">
        <v>13.49</v>
      </c>
      <c r="G460" s="100">
        <f t="shared" si="7"/>
        <v>161.88</v>
      </c>
      <c r="H460" s="100" t="s">
        <v>396</v>
      </c>
      <c r="I460" s="81" t="s">
        <v>5059</v>
      </c>
      <c r="J460" s="81" t="s">
        <v>4243</v>
      </c>
    </row>
    <row r="461" spans="1:10" ht="48" x14ac:dyDescent="0.2">
      <c r="A461" s="78" t="s">
        <v>3400</v>
      </c>
      <c r="B461" s="78" t="s">
        <v>3509</v>
      </c>
      <c r="C461" s="81" t="s">
        <v>4200</v>
      </c>
      <c r="D461" s="81" t="s">
        <v>11</v>
      </c>
      <c r="E461" s="81">
        <v>100</v>
      </c>
      <c r="F461" s="100">
        <v>4.95</v>
      </c>
      <c r="G461" s="100">
        <f t="shared" si="7"/>
        <v>495</v>
      </c>
      <c r="H461" s="100" t="s">
        <v>396</v>
      </c>
      <c r="I461" s="81" t="s">
        <v>5059</v>
      </c>
      <c r="J461" s="81" t="s">
        <v>4243</v>
      </c>
    </row>
    <row r="462" spans="1:10" ht="48" x14ac:dyDescent="0.2">
      <c r="A462" s="78" t="s">
        <v>3400</v>
      </c>
      <c r="B462" s="78" t="s">
        <v>3510</v>
      </c>
      <c r="C462" s="81" t="s">
        <v>4200</v>
      </c>
      <c r="D462" s="81" t="s">
        <v>11</v>
      </c>
      <c r="E462" s="81">
        <v>10</v>
      </c>
      <c r="F462" s="100">
        <v>9.07</v>
      </c>
      <c r="G462" s="100">
        <f t="shared" si="7"/>
        <v>90.7</v>
      </c>
      <c r="H462" s="100" t="s">
        <v>396</v>
      </c>
      <c r="I462" s="81" t="s">
        <v>5059</v>
      </c>
      <c r="J462" s="81" t="s">
        <v>4243</v>
      </c>
    </row>
    <row r="463" spans="1:10" ht="48" x14ac:dyDescent="0.2">
      <c r="A463" s="78" t="s">
        <v>3400</v>
      </c>
      <c r="B463" s="78" t="s">
        <v>3511</v>
      </c>
      <c r="C463" s="81" t="s">
        <v>4200</v>
      </c>
      <c r="D463" s="81" t="s">
        <v>11</v>
      </c>
      <c r="E463" s="81">
        <v>15</v>
      </c>
      <c r="F463" s="100">
        <v>19.899999999999999</v>
      </c>
      <c r="G463" s="100">
        <f t="shared" si="7"/>
        <v>298.5</v>
      </c>
      <c r="H463" s="100" t="s">
        <v>396</v>
      </c>
      <c r="I463" s="81" t="s">
        <v>5059</v>
      </c>
      <c r="J463" s="81" t="s">
        <v>4243</v>
      </c>
    </row>
    <row r="464" spans="1:10" ht="48" x14ac:dyDescent="0.2">
      <c r="A464" s="78" t="s">
        <v>3400</v>
      </c>
      <c r="B464" s="78" t="s">
        <v>3512</v>
      </c>
      <c r="C464" s="81" t="s">
        <v>4200</v>
      </c>
      <c r="D464" s="81" t="s">
        <v>11</v>
      </c>
      <c r="E464" s="81">
        <v>15</v>
      </c>
      <c r="F464" s="100">
        <v>5.59</v>
      </c>
      <c r="G464" s="100">
        <f t="shared" si="7"/>
        <v>83.85</v>
      </c>
      <c r="H464" s="100" t="s">
        <v>396</v>
      </c>
      <c r="I464" s="81" t="s">
        <v>5059</v>
      </c>
      <c r="J464" s="81" t="s">
        <v>4243</v>
      </c>
    </row>
    <row r="465" spans="1:10" ht="48" x14ac:dyDescent="0.2">
      <c r="A465" s="78" t="s">
        <v>3400</v>
      </c>
      <c r="B465" s="78" t="s">
        <v>3513</v>
      </c>
      <c r="C465" s="81" t="s">
        <v>4200</v>
      </c>
      <c r="D465" s="81" t="s">
        <v>11</v>
      </c>
      <c r="E465" s="81">
        <v>1000</v>
      </c>
      <c r="F465" s="100">
        <v>5.0999999999999996</v>
      </c>
      <c r="G465" s="100">
        <f t="shared" si="7"/>
        <v>5100</v>
      </c>
      <c r="H465" s="100" t="s">
        <v>396</v>
      </c>
      <c r="I465" s="81" t="s">
        <v>5059</v>
      </c>
      <c r="J465" s="81" t="s">
        <v>4243</v>
      </c>
    </row>
    <row r="466" spans="1:10" ht="48" x14ac:dyDescent="0.2">
      <c r="A466" s="78" t="s">
        <v>3400</v>
      </c>
      <c r="B466" s="78" t="s">
        <v>3514</v>
      </c>
      <c r="C466" s="81" t="s">
        <v>4200</v>
      </c>
      <c r="D466" s="81" t="s">
        <v>11</v>
      </c>
      <c r="E466" s="81">
        <v>500</v>
      </c>
      <c r="F466" s="100">
        <v>13.4</v>
      </c>
      <c r="G466" s="100">
        <f t="shared" si="7"/>
        <v>6700</v>
      </c>
      <c r="H466" s="100" t="s">
        <v>396</v>
      </c>
      <c r="I466" s="81" t="s">
        <v>5059</v>
      </c>
      <c r="J466" s="81" t="s">
        <v>4243</v>
      </c>
    </row>
    <row r="467" spans="1:10" ht="48" x14ac:dyDescent="0.2">
      <c r="A467" s="78" t="s">
        <v>3400</v>
      </c>
      <c r="B467" s="78" t="s">
        <v>3515</v>
      </c>
      <c r="C467" s="81" t="s">
        <v>4200</v>
      </c>
      <c r="D467" s="81" t="s">
        <v>11</v>
      </c>
      <c r="E467" s="81">
        <v>10</v>
      </c>
      <c r="F467" s="100">
        <v>69.900000000000006</v>
      </c>
      <c r="G467" s="100">
        <f t="shared" si="7"/>
        <v>699</v>
      </c>
      <c r="H467" s="100" t="s">
        <v>396</v>
      </c>
      <c r="I467" s="81" t="s">
        <v>5059</v>
      </c>
      <c r="J467" s="81" t="s">
        <v>4243</v>
      </c>
    </row>
    <row r="468" spans="1:10" ht="48" x14ac:dyDescent="0.2">
      <c r="A468" s="78" t="s">
        <v>3400</v>
      </c>
      <c r="B468" s="78" t="s">
        <v>3516</v>
      </c>
      <c r="C468" s="81" t="s">
        <v>4200</v>
      </c>
      <c r="D468" s="81" t="s">
        <v>11</v>
      </c>
      <c r="E468" s="81">
        <v>10</v>
      </c>
      <c r="F468" s="100">
        <v>11.76</v>
      </c>
      <c r="G468" s="100">
        <f t="shared" si="7"/>
        <v>117.6</v>
      </c>
      <c r="H468" s="100" t="s">
        <v>396</v>
      </c>
      <c r="I468" s="81" t="s">
        <v>5059</v>
      </c>
      <c r="J468" s="81" t="s">
        <v>4243</v>
      </c>
    </row>
    <row r="469" spans="1:10" ht="48" x14ac:dyDescent="0.2">
      <c r="A469" s="78" t="s">
        <v>3400</v>
      </c>
      <c r="B469" s="78" t="s">
        <v>3517</v>
      </c>
      <c r="C469" s="81" t="s">
        <v>4200</v>
      </c>
      <c r="D469" s="81" t="s">
        <v>11</v>
      </c>
      <c r="E469" s="81">
        <v>10</v>
      </c>
      <c r="F469" s="100">
        <v>82.45</v>
      </c>
      <c r="G469" s="100">
        <f t="shared" si="7"/>
        <v>824.5</v>
      </c>
      <c r="H469" s="100" t="s">
        <v>396</v>
      </c>
      <c r="I469" s="81" t="s">
        <v>5059</v>
      </c>
      <c r="J469" s="81" t="s">
        <v>4243</v>
      </c>
    </row>
    <row r="470" spans="1:10" ht="48" x14ac:dyDescent="0.2">
      <c r="A470" s="78" t="s">
        <v>3400</v>
      </c>
      <c r="B470" s="78" t="s">
        <v>3518</v>
      </c>
      <c r="C470" s="81" t="s">
        <v>4200</v>
      </c>
      <c r="D470" s="81" t="s">
        <v>11</v>
      </c>
      <c r="E470" s="81">
        <v>20</v>
      </c>
      <c r="F470" s="100">
        <v>18.48</v>
      </c>
      <c r="G470" s="100">
        <f t="shared" si="7"/>
        <v>369.6</v>
      </c>
      <c r="H470" s="100" t="s">
        <v>396</v>
      </c>
      <c r="I470" s="81" t="s">
        <v>5059</v>
      </c>
      <c r="J470" s="81" t="s">
        <v>4243</v>
      </c>
    </row>
    <row r="471" spans="1:10" ht="48" x14ac:dyDescent="0.2">
      <c r="A471" s="78" t="s">
        <v>3400</v>
      </c>
      <c r="B471" s="78" t="s">
        <v>3519</v>
      </c>
      <c r="C471" s="81" t="s">
        <v>4200</v>
      </c>
      <c r="D471" s="81" t="s">
        <v>11</v>
      </c>
      <c r="E471" s="81">
        <v>10</v>
      </c>
      <c r="F471" s="100">
        <v>18.48</v>
      </c>
      <c r="G471" s="100">
        <f t="shared" si="7"/>
        <v>184.8</v>
      </c>
      <c r="H471" s="100" t="s">
        <v>396</v>
      </c>
      <c r="I471" s="81" t="s">
        <v>5059</v>
      </c>
      <c r="J471" s="81" t="s">
        <v>4243</v>
      </c>
    </row>
    <row r="472" spans="1:10" ht="48" x14ac:dyDescent="0.2">
      <c r="A472" s="78" t="s">
        <v>3400</v>
      </c>
      <c r="B472" s="78" t="s">
        <v>3520</v>
      </c>
      <c r="C472" s="81" t="s">
        <v>4200</v>
      </c>
      <c r="D472" s="81" t="s">
        <v>11</v>
      </c>
      <c r="E472" s="81">
        <v>10</v>
      </c>
      <c r="F472" s="100">
        <v>37.380000000000003</v>
      </c>
      <c r="G472" s="100">
        <f t="shared" si="7"/>
        <v>373.8</v>
      </c>
      <c r="H472" s="100" t="s">
        <v>396</v>
      </c>
      <c r="I472" s="81" t="s">
        <v>5059</v>
      </c>
      <c r="J472" s="81" t="s">
        <v>4243</v>
      </c>
    </row>
    <row r="473" spans="1:10" ht="48" x14ac:dyDescent="0.2">
      <c r="A473" s="78" t="s">
        <v>3400</v>
      </c>
      <c r="B473" s="78" t="s">
        <v>3521</v>
      </c>
      <c r="C473" s="81" t="s">
        <v>4200</v>
      </c>
      <c r="D473" s="81" t="s">
        <v>11</v>
      </c>
      <c r="E473" s="81">
        <v>10</v>
      </c>
      <c r="F473" s="100">
        <v>54.7</v>
      </c>
      <c r="G473" s="100">
        <f t="shared" si="7"/>
        <v>547</v>
      </c>
      <c r="H473" s="100" t="s">
        <v>396</v>
      </c>
      <c r="I473" s="81" t="s">
        <v>5059</v>
      </c>
      <c r="J473" s="81" t="s">
        <v>4243</v>
      </c>
    </row>
    <row r="474" spans="1:10" ht="48" x14ac:dyDescent="0.2">
      <c r="A474" s="78" t="s">
        <v>3400</v>
      </c>
      <c r="B474" s="78" t="s">
        <v>3522</v>
      </c>
      <c r="C474" s="81" t="s">
        <v>4200</v>
      </c>
      <c r="D474" s="81" t="s">
        <v>11</v>
      </c>
      <c r="E474" s="81">
        <v>10</v>
      </c>
      <c r="F474" s="100">
        <v>47.9</v>
      </c>
      <c r="G474" s="100">
        <f t="shared" si="7"/>
        <v>479</v>
      </c>
      <c r="H474" s="100" t="s">
        <v>396</v>
      </c>
      <c r="I474" s="81" t="s">
        <v>5059</v>
      </c>
      <c r="J474" s="81" t="s">
        <v>4243</v>
      </c>
    </row>
    <row r="475" spans="1:10" ht="48" x14ac:dyDescent="0.2">
      <c r="A475" s="78" t="s">
        <v>3400</v>
      </c>
      <c r="B475" s="78" t="s">
        <v>3523</v>
      </c>
      <c r="C475" s="81" t="s">
        <v>4200</v>
      </c>
      <c r="D475" s="81" t="s">
        <v>11</v>
      </c>
      <c r="E475" s="81">
        <v>10</v>
      </c>
      <c r="F475" s="100">
        <v>89.3</v>
      </c>
      <c r="G475" s="100">
        <f t="shared" si="7"/>
        <v>893</v>
      </c>
      <c r="H475" s="100" t="s">
        <v>396</v>
      </c>
      <c r="I475" s="81" t="s">
        <v>5059</v>
      </c>
      <c r="J475" s="81" t="s">
        <v>4243</v>
      </c>
    </row>
    <row r="476" spans="1:10" ht="48" x14ac:dyDescent="0.2">
      <c r="A476" s="78" t="s">
        <v>3400</v>
      </c>
      <c r="B476" s="78" t="s">
        <v>3524</v>
      </c>
      <c r="C476" s="81" t="s">
        <v>4200</v>
      </c>
      <c r="D476" s="81" t="s">
        <v>11</v>
      </c>
      <c r="E476" s="81">
        <v>10</v>
      </c>
      <c r="F476" s="100">
        <v>6.72</v>
      </c>
      <c r="G476" s="100">
        <f t="shared" si="7"/>
        <v>67.2</v>
      </c>
      <c r="H476" s="100" t="s">
        <v>396</v>
      </c>
      <c r="I476" s="81" t="s">
        <v>5059</v>
      </c>
      <c r="J476" s="81" t="s">
        <v>4243</v>
      </c>
    </row>
    <row r="477" spans="1:10" ht="48" x14ac:dyDescent="0.2">
      <c r="A477" s="78" t="s">
        <v>3400</v>
      </c>
      <c r="B477" s="78" t="s">
        <v>3525</v>
      </c>
      <c r="C477" s="81" t="s">
        <v>4200</v>
      </c>
      <c r="D477" s="81" t="s">
        <v>11</v>
      </c>
      <c r="E477" s="81">
        <v>10</v>
      </c>
      <c r="F477" s="100">
        <v>5.88</v>
      </c>
      <c r="G477" s="100">
        <f t="shared" si="7"/>
        <v>58.8</v>
      </c>
      <c r="H477" s="100" t="s">
        <v>396</v>
      </c>
      <c r="I477" s="81" t="s">
        <v>5059</v>
      </c>
      <c r="J477" s="81" t="s">
        <v>4243</v>
      </c>
    </row>
    <row r="478" spans="1:10" ht="48" x14ac:dyDescent="0.2">
      <c r="A478" s="78" t="s">
        <v>3400</v>
      </c>
      <c r="B478" s="78" t="s">
        <v>3526</v>
      </c>
      <c r="C478" s="81" t="s">
        <v>4200</v>
      </c>
      <c r="D478" s="81" t="s">
        <v>11</v>
      </c>
      <c r="E478" s="81">
        <v>5</v>
      </c>
      <c r="F478" s="100">
        <v>15.97</v>
      </c>
      <c r="G478" s="100">
        <f t="shared" si="7"/>
        <v>79.850000000000009</v>
      </c>
      <c r="H478" s="100" t="s">
        <v>396</v>
      </c>
      <c r="I478" s="81" t="s">
        <v>5059</v>
      </c>
      <c r="J478" s="81" t="s">
        <v>4243</v>
      </c>
    </row>
    <row r="479" spans="1:10" ht="48" x14ac:dyDescent="0.2">
      <c r="A479" s="78" t="s">
        <v>3400</v>
      </c>
      <c r="B479" s="78" t="s">
        <v>3527</v>
      </c>
      <c r="C479" s="81" t="s">
        <v>4200</v>
      </c>
      <c r="D479" s="81" t="s">
        <v>11</v>
      </c>
      <c r="E479" s="81">
        <v>10</v>
      </c>
      <c r="F479" s="100">
        <v>7.9</v>
      </c>
      <c r="G479" s="100">
        <f t="shared" si="7"/>
        <v>79</v>
      </c>
      <c r="H479" s="100" t="s">
        <v>396</v>
      </c>
      <c r="I479" s="81" t="s">
        <v>5059</v>
      </c>
      <c r="J479" s="81" t="s">
        <v>4243</v>
      </c>
    </row>
    <row r="480" spans="1:10" ht="48" x14ac:dyDescent="0.2">
      <c r="A480" s="78" t="s">
        <v>3400</v>
      </c>
      <c r="B480" s="78" t="s">
        <v>3528</v>
      </c>
      <c r="C480" s="81" t="s">
        <v>4200</v>
      </c>
      <c r="D480" s="81" t="s">
        <v>11</v>
      </c>
      <c r="E480" s="81">
        <v>50</v>
      </c>
      <c r="F480" s="100">
        <v>8.9</v>
      </c>
      <c r="G480" s="100">
        <f t="shared" si="7"/>
        <v>445</v>
      </c>
      <c r="H480" s="100" t="s">
        <v>396</v>
      </c>
      <c r="I480" s="81" t="s">
        <v>5059</v>
      </c>
      <c r="J480" s="81" t="s">
        <v>4243</v>
      </c>
    </row>
    <row r="481" spans="1:10" ht="48" x14ac:dyDescent="0.2">
      <c r="A481" s="78" t="s">
        <v>3400</v>
      </c>
      <c r="B481" s="78" t="s">
        <v>3529</v>
      </c>
      <c r="C481" s="81" t="s">
        <v>4200</v>
      </c>
      <c r="D481" s="81" t="s">
        <v>11</v>
      </c>
      <c r="E481" s="81">
        <v>1</v>
      </c>
      <c r="F481" s="100">
        <v>4999</v>
      </c>
      <c r="G481" s="100">
        <f t="shared" si="7"/>
        <v>4999</v>
      </c>
      <c r="H481" s="100" t="s">
        <v>396</v>
      </c>
      <c r="I481" s="81" t="s">
        <v>5059</v>
      </c>
      <c r="J481" s="81" t="s">
        <v>4243</v>
      </c>
    </row>
    <row r="482" spans="1:10" ht="48" x14ac:dyDescent="0.2">
      <c r="A482" s="78" t="s">
        <v>3400</v>
      </c>
      <c r="B482" s="78" t="s">
        <v>3530</v>
      </c>
      <c r="C482" s="81" t="s">
        <v>4200</v>
      </c>
      <c r="D482" s="81" t="s">
        <v>11</v>
      </c>
      <c r="E482" s="81">
        <v>5</v>
      </c>
      <c r="F482" s="100">
        <v>37.5</v>
      </c>
      <c r="G482" s="100">
        <f t="shared" si="7"/>
        <v>187.5</v>
      </c>
      <c r="H482" s="100" t="s">
        <v>396</v>
      </c>
      <c r="I482" s="81" t="s">
        <v>5059</v>
      </c>
      <c r="J482" s="81" t="s">
        <v>4243</v>
      </c>
    </row>
    <row r="483" spans="1:10" ht="48" x14ac:dyDescent="0.2">
      <c r="A483" s="78" t="s">
        <v>3400</v>
      </c>
      <c r="B483" s="78" t="s">
        <v>3531</v>
      </c>
      <c r="C483" s="81" t="s">
        <v>4200</v>
      </c>
      <c r="D483" s="81" t="s">
        <v>11</v>
      </c>
      <c r="E483" s="81">
        <v>5</v>
      </c>
      <c r="F483" s="100">
        <v>45.9</v>
      </c>
      <c r="G483" s="100">
        <f t="shared" si="7"/>
        <v>229.5</v>
      </c>
      <c r="H483" s="100" t="s">
        <v>396</v>
      </c>
      <c r="I483" s="81" t="s">
        <v>5059</v>
      </c>
      <c r="J483" s="81" t="s">
        <v>4243</v>
      </c>
    </row>
    <row r="484" spans="1:10" ht="48" x14ac:dyDescent="0.2">
      <c r="A484" s="78" t="s">
        <v>3400</v>
      </c>
      <c r="B484" s="78" t="s">
        <v>3532</v>
      </c>
      <c r="C484" s="81" t="s">
        <v>4200</v>
      </c>
      <c r="D484" s="81" t="s">
        <v>11</v>
      </c>
      <c r="E484" s="81">
        <v>1000</v>
      </c>
      <c r="F484" s="100">
        <v>19.989999999999998</v>
      </c>
      <c r="G484" s="100">
        <f t="shared" si="7"/>
        <v>19990</v>
      </c>
      <c r="H484" s="100" t="s">
        <v>396</v>
      </c>
      <c r="I484" s="81" t="s">
        <v>5059</v>
      </c>
      <c r="J484" s="81" t="s">
        <v>4243</v>
      </c>
    </row>
    <row r="485" spans="1:10" ht="48" x14ac:dyDescent="0.2">
      <c r="A485" s="78" t="s">
        <v>3400</v>
      </c>
      <c r="B485" s="78" t="s">
        <v>3533</v>
      </c>
      <c r="C485" s="81" t="s">
        <v>4200</v>
      </c>
      <c r="D485" s="81" t="s">
        <v>11</v>
      </c>
      <c r="E485" s="81">
        <v>5</v>
      </c>
      <c r="F485" s="100">
        <v>12.92</v>
      </c>
      <c r="G485" s="100">
        <f t="shared" si="7"/>
        <v>64.599999999999994</v>
      </c>
      <c r="H485" s="100" t="s">
        <v>396</v>
      </c>
      <c r="I485" s="81" t="s">
        <v>5059</v>
      </c>
      <c r="J485" s="81" t="s">
        <v>4243</v>
      </c>
    </row>
    <row r="486" spans="1:10" ht="48" x14ac:dyDescent="0.2">
      <c r="A486" s="78" t="s">
        <v>3400</v>
      </c>
      <c r="B486" s="78" t="s">
        <v>3534</v>
      </c>
      <c r="C486" s="81" t="s">
        <v>4200</v>
      </c>
      <c r="D486" s="81" t="s">
        <v>11</v>
      </c>
      <c r="E486" s="81">
        <v>5</v>
      </c>
      <c r="F486" s="100">
        <v>14.12</v>
      </c>
      <c r="G486" s="100">
        <f t="shared" si="7"/>
        <v>70.599999999999994</v>
      </c>
      <c r="H486" s="100" t="s">
        <v>396</v>
      </c>
      <c r="I486" s="81" t="s">
        <v>5059</v>
      </c>
      <c r="J486" s="81" t="s">
        <v>4243</v>
      </c>
    </row>
    <row r="487" spans="1:10" ht="48" x14ac:dyDescent="0.2">
      <c r="A487" s="78" t="s">
        <v>3400</v>
      </c>
      <c r="B487" s="78" t="s">
        <v>3535</v>
      </c>
      <c r="C487" s="81" t="s">
        <v>4200</v>
      </c>
      <c r="D487" s="81" t="s">
        <v>11</v>
      </c>
      <c r="E487" s="81">
        <v>5</v>
      </c>
      <c r="F487" s="100">
        <v>82.93</v>
      </c>
      <c r="G487" s="100">
        <f t="shared" si="7"/>
        <v>414.65000000000003</v>
      </c>
      <c r="H487" s="100" t="s">
        <v>396</v>
      </c>
      <c r="I487" s="81" t="s">
        <v>5059</v>
      </c>
      <c r="J487" s="81" t="s">
        <v>4243</v>
      </c>
    </row>
    <row r="488" spans="1:10" ht="48" x14ac:dyDescent="0.2">
      <c r="A488" s="78" t="s">
        <v>3400</v>
      </c>
      <c r="B488" s="78" t="s">
        <v>3536</v>
      </c>
      <c r="C488" s="81" t="s">
        <v>4200</v>
      </c>
      <c r="D488" s="81" t="s">
        <v>11</v>
      </c>
      <c r="E488" s="81">
        <v>4</v>
      </c>
      <c r="F488" s="100">
        <v>4.5199999999999996</v>
      </c>
      <c r="G488" s="100">
        <f t="shared" si="7"/>
        <v>18.079999999999998</v>
      </c>
      <c r="H488" s="100" t="s">
        <v>396</v>
      </c>
      <c r="I488" s="81" t="s">
        <v>5059</v>
      </c>
      <c r="J488" s="81" t="s">
        <v>4243</v>
      </c>
    </row>
    <row r="489" spans="1:10" ht="48" x14ac:dyDescent="0.2">
      <c r="A489" s="78" t="s">
        <v>3400</v>
      </c>
      <c r="B489" s="78" t="s">
        <v>3537</v>
      </c>
      <c r="C489" s="81" t="s">
        <v>4200</v>
      </c>
      <c r="D489" s="81" t="s">
        <v>11</v>
      </c>
      <c r="E489" s="81">
        <v>100</v>
      </c>
      <c r="F489" s="100">
        <v>0.96</v>
      </c>
      <c r="G489" s="100">
        <f t="shared" si="7"/>
        <v>96</v>
      </c>
      <c r="H489" s="100" t="s">
        <v>396</v>
      </c>
      <c r="I489" s="81" t="s">
        <v>5059</v>
      </c>
      <c r="J489" s="81" t="s">
        <v>4243</v>
      </c>
    </row>
    <row r="490" spans="1:10" ht="48" x14ac:dyDescent="0.2">
      <c r="A490" s="78" t="s">
        <v>3400</v>
      </c>
      <c r="B490" s="78" t="s">
        <v>3538</v>
      </c>
      <c r="C490" s="81" t="s">
        <v>4200</v>
      </c>
      <c r="D490" s="81" t="s">
        <v>11</v>
      </c>
      <c r="E490" s="81">
        <v>2000</v>
      </c>
      <c r="F490" s="100">
        <v>2.9</v>
      </c>
      <c r="G490" s="100">
        <f t="shared" si="7"/>
        <v>5800</v>
      </c>
      <c r="H490" s="100" t="s">
        <v>396</v>
      </c>
      <c r="I490" s="81" t="s">
        <v>5059</v>
      </c>
      <c r="J490" s="81" t="s">
        <v>4243</v>
      </c>
    </row>
    <row r="491" spans="1:10" ht="48" x14ac:dyDescent="0.2">
      <c r="A491" s="78" t="s">
        <v>3400</v>
      </c>
      <c r="B491" s="78" t="s">
        <v>3539</v>
      </c>
      <c r="C491" s="81" t="s">
        <v>4200</v>
      </c>
      <c r="D491" s="81" t="s">
        <v>11</v>
      </c>
      <c r="E491" s="81">
        <v>3000</v>
      </c>
      <c r="F491" s="100">
        <v>1.39</v>
      </c>
      <c r="G491" s="100">
        <f t="shared" si="7"/>
        <v>4170</v>
      </c>
      <c r="H491" s="100" t="s">
        <v>396</v>
      </c>
      <c r="I491" s="81" t="s">
        <v>5059</v>
      </c>
      <c r="J491" s="81" t="s">
        <v>4243</v>
      </c>
    </row>
    <row r="492" spans="1:10" ht="48" x14ac:dyDescent="0.2">
      <c r="A492" s="78" t="s">
        <v>3400</v>
      </c>
      <c r="B492" s="78" t="s">
        <v>3540</v>
      </c>
      <c r="C492" s="81" t="s">
        <v>4200</v>
      </c>
      <c r="D492" s="81" t="s">
        <v>11</v>
      </c>
      <c r="E492" s="81">
        <v>1000</v>
      </c>
      <c r="F492" s="100">
        <v>0.95</v>
      </c>
      <c r="G492" s="100">
        <f t="shared" si="7"/>
        <v>950</v>
      </c>
      <c r="H492" s="100" t="s">
        <v>396</v>
      </c>
      <c r="I492" s="81" t="s">
        <v>5059</v>
      </c>
      <c r="J492" s="81" t="s">
        <v>4243</v>
      </c>
    </row>
    <row r="493" spans="1:10" ht="48" x14ac:dyDescent="0.2">
      <c r="A493" s="78" t="s">
        <v>3400</v>
      </c>
      <c r="B493" s="78" t="s">
        <v>3541</v>
      </c>
      <c r="C493" s="81" t="s">
        <v>4200</v>
      </c>
      <c r="D493" s="81" t="s">
        <v>11</v>
      </c>
      <c r="E493" s="81">
        <v>500</v>
      </c>
      <c r="F493" s="100">
        <v>11.49</v>
      </c>
      <c r="G493" s="100">
        <f t="shared" si="7"/>
        <v>5745</v>
      </c>
      <c r="H493" s="100" t="s">
        <v>396</v>
      </c>
      <c r="I493" s="81" t="s">
        <v>5059</v>
      </c>
      <c r="J493" s="81" t="s">
        <v>4243</v>
      </c>
    </row>
    <row r="494" spans="1:10" ht="48" x14ac:dyDescent="0.2">
      <c r="A494" s="78" t="s">
        <v>3400</v>
      </c>
      <c r="B494" s="78" t="s">
        <v>3542</v>
      </c>
      <c r="C494" s="81" t="s">
        <v>4200</v>
      </c>
      <c r="D494" s="81" t="s">
        <v>11</v>
      </c>
      <c r="E494" s="81">
        <v>500</v>
      </c>
      <c r="F494" s="100">
        <v>14.79</v>
      </c>
      <c r="G494" s="100">
        <f t="shared" si="7"/>
        <v>7395</v>
      </c>
      <c r="H494" s="100" t="s">
        <v>396</v>
      </c>
      <c r="I494" s="81" t="s">
        <v>5059</v>
      </c>
      <c r="J494" s="81" t="s">
        <v>4243</v>
      </c>
    </row>
    <row r="495" spans="1:10" ht="48" x14ac:dyDescent="0.2">
      <c r="A495" s="78" t="s">
        <v>3400</v>
      </c>
      <c r="B495" s="78" t="s">
        <v>3543</v>
      </c>
      <c r="C495" s="81" t="s">
        <v>4200</v>
      </c>
      <c r="D495" s="81" t="s">
        <v>11</v>
      </c>
      <c r="E495" s="81">
        <v>500</v>
      </c>
      <c r="F495" s="100">
        <v>6.49</v>
      </c>
      <c r="G495" s="100">
        <f t="shared" si="7"/>
        <v>3245</v>
      </c>
      <c r="H495" s="100" t="s">
        <v>396</v>
      </c>
      <c r="I495" s="81" t="s">
        <v>5059</v>
      </c>
      <c r="J495" s="81" t="s">
        <v>4243</v>
      </c>
    </row>
    <row r="496" spans="1:10" ht="48" x14ac:dyDescent="0.2">
      <c r="A496" s="78" t="s">
        <v>3400</v>
      </c>
      <c r="B496" s="78" t="s">
        <v>3544</v>
      </c>
      <c r="C496" s="81" t="s">
        <v>4200</v>
      </c>
      <c r="D496" s="81" t="s">
        <v>11</v>
      </c>
      <c r="E496" s="81">
        <v>500</v>
      </c>
      <c r="F496" s="100">
        <v>19.5</v>
      </c>
      <c r="G496" s="100">
        <f t="shared" si="7"/>
        <v>9750</v>
      </c>
      <c r="H496" s="100" t="s">
        <v>396</v>
      </c>
      <c r="I496" s="81" t="s">
        <v>5059</v>
      </c>
      <c r="J496" s="81" t="s">
        <v>4243</v>
      </c>
    </row>
    <row r="497" spans="1:10" ht="48" x14ac:dyDescent="0.2">
      <c r="A497" s="78" t="s">
        <v>3400</v>
      </c>
      <c r="B497" s="78" t="s">
        <v>3545</v>
      </c>
      <c r="C497" s="81" t="s">
        <v>4200</v>
      </c>
      <c r="D497" s="81" t="s">
        <v>11</v>
      </c>
      <c r="E497" s="81">
        <v>15</v>
      </c>
      <c r="F497" s="100">
        <v>7.75</v>
      </c>
      <c r="G497" s="100">
        <f t="shared" si="7"/>
        <v>116.25</v>
      </c>
      <c r="H497" s="100" t="s">
        <v>396</v>
      </c>
      <c r="I497" s="81" t="s">
        <v>5059</v>
      </c>
      <c r="J497" s="81" t="s">
        <v>4243</v>
      </c>
    </row>
    <row r="498" spans="1:10" ht="48" x14ac:dyDescent="0.2">
      <c r="A498" s="78" t="s">
        <v>3400</v>
      </c>
      <c r="B498" s="78" t="s">
        <v>3546</v>
      </c>
      <c r="C498" s="81" t="s">
        <v>4200</v>
      </c>
      <c r="D498" s="81" t="s">
        <v>11</v>
      </c>
      <c r="E498" s="81">
        <v>50</v>
      </c>
      <c r="F498" s="100">
        <v>5.05</v>
      </c>
      <c r="G498" s="100">
        <f t="shared" si="7"/>
        <v>252.5</v>
      </c>
      <c r="H498" s="100" t="s">
        <v>396</v>
      </c>
      <c r="I498" s="81" t="s">
        <v>5059</v>
      </c>
      <c r="J498" s="81" t="s">
        <v>4243</v>
      </c>
    </row>
    <row r="499" spans="1:10" ht="48" x14ac:dyDescent="0.2">
      <c r="A499" s="78" t="s">
        <v>3400</v>
      </c>
      <c r="B499" s="78" t="s">
        <v>3547</v>
      </c>
      <c r="C499" s="81" t="s">
        <v>4200</v>
      </c>
      <c r="D499" s="81" t="s">
        <v>11</v>
      </c>
      <c r="E499" s="81">
        <v>50</v>
      </c>
      <c r="F499" s="100">
        <v>104.8</v>
      </c>
      <c r="G499" s="100">
        <f t="shared" si="7"/>
        <v>5240</v>
      </c>
      <c r="H499" s="100" t="s">
        <v>396</v>
      </c>
      <c r="I499" s="81" t="s">
        <v>5059</v>
      </c>
      <c r="J499" s="81" t="s">
        <v>4243</v>
      </c>
    </row>
    <row r="500" spans="1:10" ht="48" x14ac:dyDescent="0.2">
      <c r="A500" s="78" t="s">
        <v>3400</v>
      </c>
      <c r="B500" s="78" t="s">
        <v>3548</v>
      </c>
      <c r="C500" s="81" t="s">
        <v>4200</v>
      </c>
      <c r="D500" s="81" t="s">
        <v>11</v>
      </c>
      <c r="E500" s="81">
        <v>50</v>
      </c>
      <c r="F500" s="100">
        <v>65.900000000000006</v>
      </c>
      <c r="G500" s="100">
        <f t="shared" si="7"/>
        <v>3295.0000000000005</v>
      </c>
      <c r="H500" s="100" t="s">
        <v>396</v>
      </c>
      <c r="I500" s="81" t="s">
        <v>5059</v>
      </c>
      <c r="J500" s="81" t="s">
        <v>4243</v>
      </c>
    </row>
    <row r="501" spans="1:10" ht="48" x14ac:dyDescent="0.2">
      <c r="A501" s="78" t="s">
        <v>3400</v>
      </c>
      <c r="B501" s="78" t="s">
        <v>3549</v>
      </c>
      <c r="C501" s="81" t="s">
        <v>4200</v>
      </c>
      <c r="D501" s="81" t="s">
        <v>11</v>
      </c>
      <c r="E501" s="81">
        <v>20</v>
      </c>
      <c r="F501" s="100">
        <v>38.04</v>
      </c>
      <c r="G501" s="100">
        <f t="shared" si="7"/>
        <v>760.8</v>
      </c>
      <c r="H501" s="100" t="s">
        <v>396</v>
      </c>
      <c r="I501" s="81" t="s">
        <v>5059</v>
      </c>
      <c r="J501" s="81" t="s">
        <v>4243</v>
      </c>
    </row>
    <row r="502" spans="1:10" ht="48" x14ac:dyDescent="0.2">
      <c r="A502" s="78" t="s">
        <v>3400</v>
      </c>
      <c r="B502" s="78" t="s">
        <v>3550</v>
      </c>
      <c r="C502" s="81" t="s">
        <v>4200</v>
      </c>
      <c r="D502" s="81" t="s">
        <v>11</v>
      </c>
      <c r="E502" s="81">
        <v>20</v>
      </c>
      <c r="F502" s="100">
        <v>87.4</v>
      </c>
      <c r="G502" s="100">
        <f t="shared" si="7"/>
        <v>1748</v>
      </c>
      <c r="H502" s="100" t="s">
        <v>396</v>
      </c>
      <c r="I502" s="81" t="s">
        <v>5059</v>
      </c>
      <c r="J502" s="81" t="s">
        <v>4243</v>
      </c>
    </row>
    <row r="503" spans="1:10" ht="48" x14ac:dyDescent="0.2">
      <c r="A503" s="78" t="s">
        <v>3400</v>
      </c>
      <c r="B503" s="78" t="s">
        <v>3551</v>
      </c>
      <c r="C503" s="81" t="s">
        <v>4200</v>
      </c>
      <c r="D503" s="81" t="s">
        <v>11</v>
      </c>
      <c r="E503" s="81">
        <v>200</v>
      </c>
      <c r="F503" s="100">
        <v>2.87</v>
      </c>
      <c r="G503" s="100">
        <f t="shared" si="7"/>
        <v>574</v>
      </c>
      <c r="H503" s="100" t="s">
        <v>396</v>
      </c>
      <c r="I503" s="81" t="s">
        <v>5059</v>
      </c>
      <c r="J503" s="81" t="s">
        <v>4243</v>
      </c>
    </row>
    <row r="504" spans="1:10" ht="48" x14ac:dyDescent="0.2">
      <c r="A504" s="78" t="s">
        <v>3400</v>
      </c>
      <c r="B504" s="78" t="s">
        <v>3552</v>
      </c>
      <c r="C504" s="81" t="s">
        <v>4200</v>
      </c>
      <c r="D504" s="81" t="s">
        <v>11</v>
      </c>
      <c r="E504" s="81">
        <v>20</v>
      </c>
      <c r="F504" s="100">
        <v>21.72</v>
      </c>
      <c r="G504" s="100">
        <f t="shared" si="7"/>
        <v>434.4</v>
      </c>
      <c r="H504" s="100" t="s">
        <v>396</v>
      </c>
      <c r="I504" s="81" t="s">
        <v>5059</v>
      </c>
      <c r="J504" s="81" t="s">
        <v>4243</v>
      </c>
    </row>
    <row r="505" spans="1:10" ht="48" x14ac:dyDescent="0.2">
      <c r="A505" s="78" t="s">
        <v>3400</v>
      </c>
      <c r="B505" s="78" t="s">
        <v>3553</v>
      </c>
      <c r="C505" s="81" t="s">
        <v>4200</v>
      </c>
      <c r="D505" s="81" t="s">
        <v>11</v>
      </c>
      <c r="E505" s="81">
        <v>20</v>
      </c>
      <c r="F505" s="100">
        <v>34.9</v>
      </c>
      <c r="G505" s="100">
        <f t="shared" si="7"/>
        <v>698</v>
      </c>
      <c r="H505" s="100" t="s">
        <v>396</v>
      </c>
      <c r="I505" s="81" t="s">
        <v>5059</v>
      </c>
      <c r="J505" s="81" t="s">
        <v>4243</v>
      </c>
    </row>
    <row r="506" spans="1:10" ht="48" x14ac:dyDescent="0.2">
      <c r="A506" s="78" t="s">
        <v>3400</v>
      </c>
      <c r="B506" s="78" t="s">
        <v>3554</v>
      </c>
      <c r="C506" s="81" t="s">
        <v>4200</v>
      </c>
      <c r="D506" s="81" t="s">
        <v>11</v>
      </c>
      <c r="E506" s="81">
        <v>20</v>
      </c>
      <c r="F506" s="100">
        <v>35.9</v>
      </c>
      <c r="G506" s="100">
        <f t="shared" si="7"/>
        <v>718</v>
      </c>
      <c r="H506" s="100" t="s">
        <v>396</v>
      </c>
      <c r="I506" s="81" t="s">
        <v>5059</v>
      </c>
      <c r="J506" s="81" t="s">
        <v>4243</v>
      </c>
    </row>
    <row r="507" spans="1:10" ht="48" x14ac:dyDescent="0.2">
      <c r="A507" s="78" t="s">
        <v>3400</v>
      </c>
      <c r="B507" s="78" t="s">
        <v>3555</v>
      </c>
      <c r="C507" s="81" t="s">
        <v>4200</v>
      </c>
      <c r="D507" s="81" t="s">
        <v>11</v>
      </c>
      <c r="E507" s="81">
        <v>10</v>
      </c>
      <c r="F507" s="100">
        <v>6.26</v>
      </c>
      <c r="G507" s="100">
        <f t="shared" si="7"/>
        <v>62.599999999999994</v>
      </c>
      <c r="H507" s="100" t="s">
        <v>396</v>
      </c>
      <c r="I507" s="81" t="s">
        <v>5059</v>
      </c>
      <c r="J507" s="81" t="s">
        <v>4243</v>
      </c>
    </row>
    <row r="508" spans="1:10" ht="48" x14ac:dyDescent="0.2">
      <c r="A508" s="78" t="s">
        <v>3400</v>
      </c>
      <c r="B508" s="78" t="s">
        <v>3556</v>
      </c>
      <c r="C508" s="81" t="s">
        <v>4200</v>
      </c>
      <c r="D508" s="81" t="s">
        <v>11</v>
      </c>
      <c r="E508" s="81">
        <v>12</v>
      </c>
      <c r="F508" s="100">
        <v>7.5</v>
      </c>
      <c r="G508" s="100">
        <f t="shared" si="7"/>
        <v>90</v>
      </c>
      <c r="H508" s="100" t="s">
        <v>396</v>
      </c>
      <c r="I508" s="81" t="s">
        <v>5059</v>
      </c>
      <c r="J508" s="81" t="s">
        <v>4243</v>
      </c>
    </row>
    <row r="509" spans="1:10" ht="48" x14ac:dyDescent="0.2">
      <c r="A509" s="78" t="s">
        <v>3400</v>
      </c>
      <c r="B509" s="78" t="s">
        <v>3557</v>
      </c>
      <c r="C509" s="81" t="s">
        <v>4200</v>
      </c>
      <c r="D509" s="81" t="s">
        <v>11</v>
      </c>
      <c r="E509" s="81">
        <v>10</v>
      </c>
      <c r="F509" s="100">
        <v>34.5</v>
      </c>
      <c r="G509" s="100">
        <f t="shared" ref="G509:G572" si="8">F509*E509</f>
        <v>345</v>
      </c>
      <c r="H509" s="100" t="s">
        <v>396</v>
      </c>
      <c r="I509" s="81" t="s">
        <v>5059</v>
      </c>
      <c r="J509" s="81" t="s">
        <v>4243</v>
      </c>
    </row>
    <row r="510" spans="1:10" ht="48" x14ac:dyDescent="0.2">
      <c r="A510" s="78" t="s">
        <v>3400</v>
      </c>
      <c r="B510" s="78" t="s">
        <v>3558</v>
      </c>
      <c r="C510" s="81" t="s">
        <v>4200</v>
      </c>
      <c r="D510" s="81" t="s">
        <v>11</v>
      </c>
      <c r="E510" s="81">
        <v>5</v>
      </c>
      <c r="F510" s="100">
        <v>15.9</v>
      </c>
      <c r="G510" s="100">
        <f t="shared" si="8"/>
        <v>79.5</v>
      </c>
      <c r="H510" s="100" t="s">
        <v>396</v>
      </c>
      <c r="I510" s="81" t="s">
        <v>5059</v>
      </c>
      <c r="J510" s="81" t="s">
        <v>4243</v>
      </c>
    </row>
    <row r="511" spans="1:10" ht="48" x14ac:dyDescent="0.2">
      <c r="A511" s="78" t="s">
        <v>3400</v>
      </c>
      <c r="B511" s="78" t="s">
        <v>3559</v>
      </c>
      <c r="C511" s="81" t="s">
        <v>4200</v>
      </c>
      <c r="D511" s="81" t="s">
        <v>11</v>
      </c>
      <c r="E511" s="81">
        <v>5</v>
      </c>
      <c r="F511" s="100">
        <v>22.9</v>
      </c>
      <c r="G511" s="100">
        <f t="shared" si="8"/>
        <v>114.5</v>
      </c>
      <c r="H511" s="100" t="s">
        <v>396</v>
      </c>
      <c r="I511" s="81" t="s">
        <v>5059</v>
      </c>
      <c r="J511" s="81" t="s">
        <v>4243</v>
      </c>
    </row>
    <row r="512" spans="1:10" ht="48" x14ac:dyDescent="0.2">
      <c r="A512" s="78" t="s">
        <v>3400</v>
      </c>
      <c r="B512" s="78" t="s">
        <v>3560</v>
      </c>
      <c r="C512" s="81" t="s">
        <v>4200</v>
      </c>
      <c r="D512" s="81" t="s">
        <v>11</v>
      </c>
      <c r="E512" s="81">
        <v>5</v>
      </c>
      <c r="F512" s="100">
        <v>19.899999999999999</v>
      </c>
      <c r="G512" s="100">
        <f t="shared" si="8"/>
        <v>99.5</v>
      </c>
      <c r="H512" s="100" t="s">
        <v>396</v>
      </c>
      <c r="I512" s="81" t="s">
        <v>5059</v>
      </c>
      <c r="J512" s="81" t="s">
        <v>4243</v>
      </c>
    </row>
    <row r="513" spans="1:10" ht="48" x14ac:dyDescent="0.2">
      <c r="A513" s="78" t="s">
        <v>3400</v>
      </c>
      <c r="B513" s="78" t="s">
        <v>3561</v>
      </c>
      <c r="C513" s="81" t="s">
        <v>4200</v>
      </c>
      <c r="D513" s="81" t="s">
        <v>11</v>
      </c>
      <c r="E513" s="81">
        <v>5</v>
      </c>
      <c r="F513" s="100">
        <v>25.9</v>
      </c>
      <c r="G513" s="100">
        <f t="shared" si="8"/>
        <v>129.5</v>
      </c>
      <c r="H513" s="100" t="s">
        <v>396</v>
      </c>
      <c r="I513" s="81" t="s">
        <v>5059</v>
      </c>
      <c r="J513" s="81" t="s">
        <v>4243</v>
      </c>
    </row>
    <row r="514" spans="1:10" ht="48" x14ac:dyDescent="0.2">
      <c r="A514" s="78" t="s">
        <v>3400</v>
      </c>
      <c r="B514" s="78" t="s">
        <v>3562</v>
      </c>
      <c r="C514" s="81" t="s">
        <v>4200</v>
      </c>
      <c r="D514" s="81" t="s">
        <v>11</v>
      </c>
      <c r="E514" s="81">
        <v>50</v>
      </c>
      <c r="F514" s="100">
        <v>120</v>
      </c>
      <c r="G514" s="100">
        <f t="shared" si="8"/>
        <v>6000</v>
      </c>
      <c r="H514" s="100" t="s">
        <v>396</v>
      </c>
      <c r="I514" s="81" t="s">
        <v>5059</v>
      </c>
      <c r="J514" s="81" t="s">
        <v>4243</v>
      </c>
    </row>
    <row r="515" spans="1:10" ht="48" x14ac:dyDescent="0.2">
      <c r="A515" s="78" t="s">
        <v>3400</v>
      </c>
      <c r="B515" s="78" t="s">
        <v>3563</v>
      </c>
      <c r="C515" s="81" t="s">
        <v>4200</v>
      </c>
      <c r="D515" s="81" t="s">
        <v>11</v>
      </c>
      <c r="E515" s="81">
        <v>10</v>
      </c>
      <c r="F515" s="100">
        <v>28.9</v>
      </c>
      <c r="G515" s="100">
        <f t="shared" si="8"/>
        <v>289</v>
      </c>
      <c r="H515" s="100" t="s">
        <v>396</v>
      </c>
      <c r="I515" s="81" t="s">
        <v>5059</v>
      </c>
      <c r="J515" s="81" t="s">
        <v>4243</v>
      </c>
    </row>
    <row r="516" spans="1:10" ht="48" x14ac:dyDescent="0.2">
      <c r="A516" s="78" t="s">
        <v>3400</v>
      </c>
      <c r="B516" s="78" t="s">
        <v>3564</v>
      </c>
      <c r="C516" s="81" t="s">
        <v>4200</v>
      </c>
      <c r="D516" s="81" t="s">
        <v>11</v>
      </c>
      <c r="E516" s="81">
        <v>20</v>
      </c>
      <c r="F516" s="100">
        <v>32.33</v>
      </c>
      <c r="G516" s="100">
        <f t="shared" si="8"/>
        <v>646.59999999999991</v>
      </c>
      <c r="H516" s="100" t="s">
        <v>396</v>
      </c>
      <c r="I516" s="81" t="s">
        <v>5059</v>
      </c>
      <c r="J516" s="81" t="s">
        <v>4243</v>
      </c>
    </row>
    <row r="517" spans="1:10" ht="48" x14ac:dyDescent="0.2">
      <c r="A517" s="78" t="s">
        <v>3400</v>
      </c>
      <c r="B517" s="78" t="s">
        <v>3565</v>
      </c>
      <c r="C517" s="81" t="s">
        <v>4200</v>
      </c>
      <c r="D517" s="81" t="s">
        <v>11</v>
      </c>
      <c r="E517" s="81">
        <v>50</v>
      </c>
      <c r="F517" s="100">
        <v>29.39</v>
      </c>
      <c r="G517" s="100">
        <f t="shared" si="8"/>
        <v>1469.5</v>
      </c>
      <c r="H517" s="100" t="s">
        <v>396</v>
      </c>
      <c r="I517" s="81" t="s">
        <v>5059</v>
      </c>
      <c r="J517" s="81" t="s">
        <v>4243</v>
      </c>
    </row>
    <row r="518" spans="1:10" ht="48" x14ac:dyDescent="0.2">
      <c r="A518" s="78" t="s">
        <v>3400</v>
      </c>
      <c r="B518" s="78" t="s">
        <v>3566</v>
      </c>
      <c r="C518" s="81" t="s">
        <v>4200</v>
      </c>
      <c r="D518" s="81" t="s">
        <v>11</v>
      </c>
      <c r="E518" s="81">
        <v>50</v>
      </c>
      <c r="F518" s="100">
        <v>62.9</v>
      </c>
      <c r="G518" s="100">
        <f t="shared" si="8"/>
        <v>3145</v>
      </c>
      <c r="H518" s="100" t="s">
        <v>396</v>
      </c>
      <c r="I518" s="81" t="s">
        <v>5059</v>
      </c>
      <c r="J518" s="81" t="s">
        <v>4243</v>
      </c>
    </row>
    <row r="519" spans="1:10" ht="48" x14ac:dyDescent="0.2">
      <c r="A519" s="78" t="s">
        <v>3400</v>
      </c>
      <c r="B519" s="78" t="s">
        <v>3567</v>
      </c>
      <c r="C519" s="81" t="s">
        <v>4200</v>
      </c>
      <c r="D519" s="81" t="s">
        <v>11</v>
      </c>
      <c r="E519" s="81">
        <v>12</v>
      </c>
      <c r="F519" s="100">
        <v>6.59</v>
      </c>
      <c r="G519" s="100">
        <f t="shared" si="8"/>
        <v>79.08</v>
      </c>
      <c r="H519" s="100" t="s">
        <v>396</v>
      </c>
      <c r="I519" s="81" t="s">
        <v>5059</v>
      </c>
      <c r="J519" s="81" t="s">
        <v>4243</v>
      </c>
    </row>
    <row r="520" spans="1:10" ht="48" x14ac:dyDescent="0.2">
      <c r="A520" s="78" t="s">
        <v>3400</v>
      </c>
      <c r="B520" s="78" t="s">
        <v>3568</v>
      </c>
      <c r="C520" s="81" t="s">
        <v>4200</v>
      </c>
      <c r="D520" s="81" t="s">
        <v>11</v>
      </c>
      <c r="E520" s="81">
        <v>5</v>
      </c>
      <c r="F520" s="100">
        <v>25</v>
      </c>
      <c r="G520" s="100">
        <f t="shared" si="8"/>
        <v>125</v>
      </c>
      <c r="H520" s="100" t="s">
        <v>396</v>
      </c>
      <c r="I520" s="81" t="s">
        <v>5059</v>
      </c>
      <c r="J520" s="81" t="s">
        <v>4243</v>
      </c>
    </row>
    <row r="521" spans="1:10" ht="48" x14ac:dyDescent="0.2">
      <c r="A521" s="78" t="s">
        <v>3400</v>
      </c>
      <c r="B521" s="78" t="s">
        <v>3569</v>
      </c>
      <c r="C521" s="81" t="s">
        <v>4200</v>
      </c>
      <c r="D521" s="81" t="s">
        <v>11</v>
      </c>
      <c r="E521" s="81">
        <v>100</v>
      </c>
      <c r="F521" s="100">
        <v>6.9</v>
      </c>
      <c r="G521" s="100">
        <f t="shared" si="8"/>
        <v>690</v>
      </c>
      <c r="H521" s="100" t="s">
        <v>396</v>
      </c>
      <c r="I521" s="81" t="s">
        <v>5059</v>
      </c>
      <c r="J521" s="81" t="s">
        <v>4243</v>
      </c>
    </row>
    <row r="522" spans="1:10" ht="48" x14ac:dyDescent="0.2">
      <c r="A522" s="78" t="s">
        <v>3400</v>
      </c>
      <c r="B522" s="78" t="s">
        <v>3570</v>
      </c>
      <c r="C522" s="81" t="s">
        <v>4200</v>
      </c>
      <c r="D522" s="81" t="s">
        <v>11</v>
      </c>
      <c r="E522" s="81">
        <v>3000</v>
      </c>
      <c r="F522" s="100">
        <v>1.79</v>
      </c>
      <c r="G522" s="100">
        <f t="shared" si="8"/>
        <v>5370</v>
      </c>
      <c r="H522" s="100" t="s">
        <v>396</v>
      </c>
      <c r="I522" s="81" t="s">
        <v>5059</v>
      </c>
      <c r="J522" s="81" t="s">
        <v>4243</v>
      </c>
    </row>
    <row r="523" spans="1:10" ht="48" x14ac:dyDescent="0.2">
      <c r="A523" s="78" t="s">
        <v>3400</v>
      </c>
      <c r="B523" s="78" t="s">
        <v>3571</v>
      </c>
      <c r="C523" s="81" t="s">
        <v>4200</v>
      </c>
      <c r="D523" s="81" t="s">
        <v>11</v>
      </c>
      <c r="E523" s="81">
        <v>5</v>
      </c>
      <c r="F523" s="100">
        <v>19.899999999999999</v>
      </c>
      <c r="G523" s="100">
        <f t="shared" si="8"/>
        <v>99.5</v>
      </c>
      <c r="H523" s="100" t="s">
        <v>396</v>
      </c>
      <c r="I523" s="81" t="s">
        <v>5059</v>
      </c>
      <c r="J523" s="81" t="s">
        <v>4243</v>
      </c>
    </row>
    <row r="524" spans="1:10" ht="48" x14ac:dyDescent="0.2">
      <c r="A524" s="78" t="s">
        <v>3400</v>
      </c>
      <c r="B524" s="78" t="s">
        <v>3572</v>
      </c>
      <c r="C524" s="81" t="s">
        <v>4200</v>
      </c>
      <c r="D524" s="81" t="s">
        <v>11</v>
      </c>
      <c r="E524" s="81">
        <v>5</v>
      </c>
      <c r="F524" s="100">
        <v>59.89</v>
      </c>
      <c r="G524" s="100">
        <f t="shared" si="8"/>
        <v>299.45</v>
      </c>
      <c r="H524" s="100" t="s">
        <v>396</v>
      </c>
      <c r="I524" s="81" t="s">
        <v>5059</v>
      </c>
      <c r="J524" s="81" t="s">
        <v>4243</v>
      </c>
    </row>
    <row r="525" spans="1:10" ht="48" x14ac:dyDescent="0.2">
      <c r="A525" s="78" t="s">
        <v>3400</v>
      </c>
      <c r="B525" s="78" t="s">
        <v>3573</v>
      </c>
      <c r="C525" s="81" t="s">
        <v>4200</v>
      </c>
      <c r="D525" s="81" t="s">
        <v>11</v>
      </c>
      <c r="E525" s="81">
        <v>5</v>
      </c>
      <c r="F525" s="100">
        <v>80.63</v>
      </c>
      <c r="G525" s="100">
        <f t="shared" si="8"/>
        <v>403.15</v>
      </c>
      <c r="H525" s="100" t="s">
        <v>396</v>
      </c>
      <c r="I525" s="81" t="s">
        <v>5059</v>
      </c>
      <c r="J525" s="81" t="s">
        <v>4243</v>
      </c>
    </row>
    <row r="526" spans="1:10" ht="48" x14ac:dyDescent="0.2">
      <c r="A526" s="78" t="s">
        <v>3400</v>
      </c>
      <c r="B526" s="78" t="s">
        <v>3574</v>
      </c>
      <c r="C526" s="81" t="s">
        <v>4200</v>
      </c>
      <c r="D526" s="81" t="s">
        <v>11</v>
      </c>
      <c r="E526" s="81">
        <v>5</v>
      </c>
      <c r="F526" s="100">
        <v>62.63</v>
      </c>
      <c r="G526" s="100">
        <f t="shared" si="8"/>
        <v>313.15000000000003</v>
      </c>
      <c r="H526" s="100" t="s">
        <v>396</v>
      </c>
      <c r="I526" s="81" t="s">
        <v>5059</v>
      </c>
      <c r="J526" s="81" t="s">
        <v>4243</v>
      </c>
    </row>
    <row r="527" spans="1:10" ht="48" x14ac:dyDescent="0.2">
      <c r="A527" s="78" t="s">
        <v>3400</v>
      </c>
      <c r="B527" s="78" t="s">
        <v>3575</v>
      </c>
      <c r="C527" s="81" t="s">
        <v>4200</v>
      </c>
      <c r="D527" s="81" t="s">
        <v>11</v>
      </c>
      <c r="E527" s="81">
        <v>5</v>
      </c>
      <c r="F527" s="100">
        <v>62.63</v>
      </c>
      <c r="G527" s="100">
        <f t="shared" si="8"/>
        <v>313.15000000000003</v>
      </c>
      <c r="H527" s="100" t="s">
        <v>396</v>
      </c>
      <c r="I527" s="81" t="s">
        <v>5059</v>
      </c>
      <c r="J527" s="81" t="s">
        <v>4243</v>
      </c>
    </row>
    <row r="528" spans="1:10" ht="48" x14ac:dyDescent="0.2">
      <c r="A528" s="78" t="s">
        <v>3400</v>
      </c>
      <c r="B528" s="78" t="s">
        <v>3576</v>
      </c>
      <c r="C528" s="81" t="s">
        <v>4200</v>
      </c>
      <c r="D528" s="81" t="s">
        <v>11</v>
      </c>
      <c r="E528" s="81">
        <v>5</v>
      </c>
      <c r="F528" s="100">
        <v>70.95</v>
      </c>
      <c r="G528" s="100">
        <f t="shared" si="8"/>
        <v>354.75</v>
      </c>
      <c r="H528" s="100" t="s">
        <v>396</v>
      </c>
      <c r="I528" s="81" t="s">
        <v>5059</v>
      </c>
      <c r="J528" s="81" t="s">
        <v>4243</v>
      </c>
    </row>
    <row r="529" spans="1:10" ht="48" x14ac:dyDescent="0.2">
      <c r="A529" s="78" t="s">
        <v>3400</v>
      </c>
      <c r="B529" s="78" t="s">
        <v>3577</v>
      </c>
      <c r="C529" s="81" t="s">
        <v>4200</v>
      </c>
      <c r="D529" s="81" t="s">
        <v>11</v>
      </c>
      <c r="E529" s="81">
        <v>5</v>
      </c>
      <c r="F529" s="100">
        <v>123.8</v>
      </c>
      <c r="G529" s="100">
        <f t="shared" si="8"/>
        <v>619</v>
      </c>
      <c r="H529" s="100" t="s">
        <v>396</v>
      </c>
      <c r="I529" s="81" t="s">
        <v>5059</v>
      </c>
      <c r="J529" s="81" t="s">
        <v>4243</v>
      </c>
    </row>
    <row r="530" spans="1:10" ht="48" x14ac:dyDescent="0.2">
      <c r="A530" s="78" t="s">
        <v>3400</v>
      </c>
      <c r="B530" s="78" t="s">
        <v>3578</v>
      </c>
      <c r="C530" s="81" t="s">
        <v>4200</v>
      </c>
      <c r="D530" s="81" t="s">
        <v>11</v>
      </c>
      <c r="E530" s="81">
        <v>5</v>
      </c>
      <c r="F530" s="100">
        <v>80.62</v>
      </c>
      <c r="G530" s="100">
        <f t="shared" si="8"/>
        <v>403.1</v>
      </c>
      <c r="H530" s="100" t="s">
        <v>396</v>
      </c>
      <c r="I530" s="81" t="s">
        <v>5059</v>
      </c>
      <c r="J530" s="81" t="s">
        <v>4243</v>
      </c>
    </row>
    <row r="531" spans="1:10" ht="48" x14ac:dyDescent="0.2">
      <c r="A531" s="78" t="s">
        <v>3400</v>
      </c>
      <c r="B531" s="78" t="s">
        <v>3579</v>
      </c>
      <c r="C531" s="81" t="s">
        <v>4200</v>
      </c>
      <c r="D531" s="81" t="s">
        <v>11</v>
      </c>
      <c r="E531" s="81">
        <v>5</v>
      </c>
      <c r="F531" s="100">
        <v>62.63</v>
      </c>
      <c r="G531" s="100">
        <f t="shared" si="8"/>
        <v>313.15000000000003</v>
      </c>
      <c r="H531" s="100" t="s">
        <v>396</v>
      </c>
      <c r="I531" s="81" t="s">
        <v>5059</v>
      </c>
      <c r="J531" s="81" t="s">
        <v>4243</v>
      </c>
    </row>
    <row r="532" spans="1:10" ht="48" x14ac:dyDescent="0.2">
      <c r="A532" s="78" t="s">
        <v>3400</v>
      </c>
      <c r="B532" s="78" t="s">
        <v>3580</v>
      </c>
      <c r="C532" s="81" t="s">
        <v>4200</v>
      </c>
      <c r="D532" s="81" t="s">
        <v>11</v>
      </c>
      <c r="E532" s="81">
        <v>5</v>
      </c>
      <c r="F532" s="100">
        <v>62.63</v>
      </c>
      <c r="G532" s="100">
        <f t="shared" si="8"/>
        <v>313.15000000000003</v>
      </c>
      <c r="H532" s="100" t="s">
        <v>396</v>
      </c>
      <c r="I532" s="81" t="s">
        <v>5059</v>
      </c>
      <c r="J532" s="81" t="s">
        <v>4243</v>
      </c>
    </row>
    <row r="533" spans="1:10" ht="48" x14ac:dyDescent="0.2">
      <c r="A533" s="78" t="s">
        <v>3400</v>
      </c>
      <c r="B533" s="78" t="s">
        <v>3581</v>
      </c>
      <c r="C533" s="81" t="s">
        <v>4200</v>
      </c>
      <c r="D533" s="81" t="s">
        <v>11</v>
      </c>
      <c r="E533" s="81">
        <v>5</v>
      </c>
      <c r="F533" s="100">
        <v>81.58</v>
      </c>
      <c r="G533" s="100">
        <f t="shared" si="8"/>
        <v>407.9</v>
      </c>
      <c r="H533" s="100" t="s">
        <v>396</v>
      </c>
      <c r="I533" s="81" t="s">
        <v>5059</v>
      </c>
      <c r="J533" s="81" t="s">
        <v>4243</v>
      </c>
    </row>
    <row r="534" spans="1:10" ht="48" x14ac:dyDescent="0.2">
      <c r="A534" s="78" t="s">
        <v>3400</v>
      </c>
      <c r="B534" s="78" t="s">
        <v>3582</v>
      </c>
      <c r="C534" s="81" t="s">
        <v>4200</v>
      </c>
      <c r="D534" s="81" t="s">
        <v>11</v>
      </c>
      <c r="E534" s="81">
        <v>20</v>
      </c>
      <c r="F534" s="100">
        <v>21.7</v>
      </c>
      <c r="G534" s="100">
        <f t="shared" si="8"/>
        <v>434</v>
      </c>
      <c r="H534" s="100" t="s">
        <v>396</v>
      </c>
      <c r="I534" s="81" t="s">
        <v>5059</v>
      </c>
      <c r="J534" s="81" t="s">
        <v>4243</v>
      </c>
    </row>
    <row r="535" spans="1:10" ht="48" x14ac:dyDescent="0.2">
      <c r="A535" s="78" t="s">
        <v>3400</v>
      </c>
      <c r="B535" s="78" t="s">
        <v>3583</v>
      </c>
      <c r="C535" s="81" t="s">
        <v>4200</v>
      </c>
      <c r="D535" s="81" t="s">
        <v>11</v>
      </c>
      <c r="E535" s="81">
        <v>30</v>
      </c>
      <c r="F535" s="100">
        <v>12.9</v>
      </c>
      <c r="G535" s="100">
        <f t="shared" si="8"/>
        <v>387</v>
      </c>
      <c r="H535" s="100" t="s">
        <v>396</v>
      </c>
      <c r="I535" s="81" t="s">
        <v>5059</v>
      </c>
      <c r="J535" s="81" t="s">
        <v>4243</v>
      </c>
    </row>
    <row r="536" spans="1:10" ht="48" x14ac:dyDescent="0.2">
      <c r="A536" s="78" t="s">
        <v>3400</v>
      </c>
      <c r="B536" s="78" t="s">
        <v>3584</v>
      </c>
      <c r="C536" s="81" t="s">
        <v>4200</v>
      </c>
      <c r="D536" s="81" t="s">
        <v>11</v>
      </c>
      <c r="E536" s="81">
        <v>3</v>
      </c>
      <c r="F536" s="100">
        <v>14.67</v>
      </c>
      <c r="G536" s="100">
        <f t="shared" si="8"/>
        <v>44.01</v>
      </c>
      <c r="H536" s="100" t="s">
        <v>396</v>
      </c>
      <c r="I536" s="81" t="s">
        <v>5059</v>
      </c>
      <c r="J536" s="81" t="s">
        <v>4243</v>
      </c>
    </row>
    <row r="537" spans="1:10" ht="48" x14ac:dyDescent="0.2">
      <c r="A537" s="78" t="s">
        <v>3400</v>
      </c>
      <c r="B537" s="78" t="s">
        <v>3585</v>
      </c>
      <c r="C537" s="81" t="s">
        <v>4200</v>
      </c>
      <c r="D537" s="81" t="s">
        <v>11</v>
      </c>
      <c r="E537" s="81">
        <v>3</v>
      </c>
      <c r="F537" s="100">
        <v>13.79</v>
      </c>
      <c r="G537" s="100">
        <f t="shared" si="8"/>
        <v>41.37</v>
      </c>
      <c r="H537" s="100" t="s">
        <v>396</v>
      </c>
      <c r="I537" s="81" t="s">
        <v>5059</v>
      </c>
      <c r="J537" s="81" t="s">
        <v>4243</v>
      </c>
    </row>
    <row r="538" spans="1:10" ht="48" x14ac:dyDescent="0.2">
      <c r="A538" s="78" t="s">
        <v>3400</v>
      </c>
      <c r="B538" s="78" t="s">
        <v>3586</v>
      </c>
      <c r="C538" s="81" t="s">
        <v>4200</v>
      </c>
      <c r="D538" s="81" t="s">
        <v>11</v>
      </c>
      <c r="E538" s="81">
        <v>50</v>
      </c>
      <c r="F538" s="100">
        <v>37.9</v>
      </c>
      <c r="G538" s="100">
        <f t="shared" si="8"/>
        <v>1895</v>
      </c>
      <c r="H538" s="100" t="s">
        <v>396</v>
      </c>
      <c r="I538" s="81" t="s">
        <v>5059</v>
      </c>
      <c r="J538" s="81" t="s">
        <v>4243</v>
      </c>
    </row>
    <row r="539" spans="1:10" ht="48" x14ac:dyDescent="0.2">
      <c r="A539" s="78" t="s">
        <v>3400</v>
      </c>
      <c r="B539" s="78" t="s">
        <v>3587</v>
      </c>
      <c r="C539" s="81" t="s">
        <v>4200</v>
      </c>
      <c r="D539" s="81" t="s">
        <v>11</v>
      </c>
      <c r="E539" s="81">
        <v>100</v>
      </c>
      <c r="F539" s="100">
        <v>269.89999999999998</v>
      </c>
      <c r="G539" s="100">
        <f t="shared" si="8"/>
        <v>26989.999999999996</v>
      </c>
      <c r="H539" s="100" t="s">
        <v>396</v>
      </c>
      <c r="I539" s="81" t="s">
        <v>5059</v>
      </c>
      <c r="J539" s="81" t="s">
        <v>4243</v>
      </c>
    </row>
    <row r="540" spans="1:10" ht="48" x14ac:dyDescent="0.2">
      <c r="A540" s="78" t="s">
        <v>3400</v>
      </c>
      <c r="B540" s="78" t="s">
        <v>3588</v>
      </c>
      <c r="C540" s="81" t="s">
        <v>4200</v>
      </c>
      <c r="D540" s="81" t="s">
        <v>11</v>
      </c>
      <c r="E540" s="81">
        <v>15</v>
      </c>
      <c r="F540" s="100">
        <v>254.93</v>
      </c>
      <c r="G540" s="100">
        <f t="shared" si="8"/>
        <v>3823.9500000000003</v>
      </c>
      <c r="H540" s="100" t="s">
        <v>396</v>
      </c>
      <c r="I540" s="81" t="s">
        <v>5059</v>
      </c>
      <c r="J540" s="81" t="s">
        <v>4243</v>
      </c>
    </row>
    <row r="541" spans="1:10" ht="48" x14ac:dyDescent="0.2">
      <c r="A541" s="78" t="s">
        <v>3400</v>
      </c>
      <c r="B541" s="78" t="s">
        <v>3589</v>
      </c>
      <c r="C541" s="81" t="s">
        <v>4200</v>
      </c>
      <c r="D541" s="81" t="s">
        <v>11</v>
      </c>
      <c r="E541" s="81">
        <v>100</v>
      </c>
      <c r="F541" s="100">
        <v>52.95</v>
      </c>
      <c r="G541" s="100">
        <f t="shared" si="8"/>
        <v>5295</v>
      </c>
      <c r="H541" s="100" t="s">
        <v>396</v>
      </c>
      <c r="I541" s="81" t="s">
        <v>5059</v>
      </c>
      <c r="J541" s="81" t="s">
        <v>4243</v>
      </c>
    </row>
    <row r="542" spans="1:10" ht="48" x14ac:dyDescent="0.2">
      <c r="A542" s="78" t="s">
        <v>3400</v>
      </c>
      <c r="B542" s="78" t="s">
        <v>3590</v>
      </c>
      <c r="C542" s="81" t="s">
        <v>4200</v>
      </c>
      <c r="D542" s="81" t="s">
        <v>11</v>
      </c>
      <c r="E542" s="81">
        <v>50</v>
      </c>
      <c r="F542" s="100">
        <v>77.599999999999994</v>
      </c>
      <c r="G542" s="100">
        <f t="shared" si="8"/>
        <v>3879.9999999999995</v>
      </c>
      <c r="H542" s="100" t="s">
        <v>396</v>
      </c>
      <c r="I542" s="81" t="s">
        <v>5059</v>
      </c>
      <c r="J542" s="81" t="s">
        <v>4243</v>
      </c>
    </row>
    <row r="543" spans="1:10" ht="48" x14ac:dyDescent="0.2">
      <c r="A543" s="78" t="s">
        <v>3400</v>
      </c>
      <c r="B543" s="78" t="s">
        <v>3591</v>
      </c>
      <c r="C543" s="81" t="s">
        <v>4200</v>
      </c>
      <c r="D543" s="81" t="s">
        <v>11</v>
      </c>
      <c r="E543" s="81">
        <v>152</v>
      </c>
      <c r="F543" s="100">
        <v>32.799999999999997</v>
      </c>
      <c r="G543" s="100">
        <f t="shared" si="8"/>
        <v>4985.5999999999995</v>
      </c>
      <c r="H543" s="100" t="s">
        <v>396</v>
      </c>
      <c r="I543" s="81" t="s">
        <v>5059</v>
      </c>
      <c r="J543" s="81" t="s">
        <v>4243</v>
      </c>
    </row>
    <row r="544" spans="1:10" ht="48" x14ac:dyDescent="0.2">
      <c r="A544" s="78" t="s">
        <v>3400</v>
      </c>
      <c r="B544" s="78" t="s">
        <v>3592</v>
      </c>
      <c r="C544" s="81" t="s">
        <v>4200</v>
      </c>
      <c r="D544" s="81" t="s">
        <v>11</v>
      </c>
      <c r="E544" s="81">
        <v>20</v>
      </c>
      <c r="F544" s="100">
        <v>8.6199999999999992</v>
      </c>
      <c r="G544" s="100">
        <f t="shared" si="8"/>
        <v>172.39999999999998</v>
      </c>
      <c r="H544" s="100" t="s">
        <v>396</v>
      </c>
      <c r="I544" s="81" t="s">
        <v>5059</v>
      </c>
      <c r="J544" s="81" t="s">
        <v>4243</v>
      </c>
    </row>
    <row r="545" spans="1:10" ht="48" x14ac:dyDescent="0.2">
      <c r="A545" s="78" t="s">
        <v>3400</v>
      </c>
      <c r="B545" s="78" t="s">
        <v>3593</v>
      </c>
      <c r="C545" s="81" t="s">
        <v>4200</v>
      </c>
      <c r="D545" s="81" t="s">
        <v>11</v>
      </c>
      <c r="E545" s="81">
        <v>10</v>
      </c>
      <c r="F545" s="100">
        <v>8.6199999999999992</v>
      </c>
      <c r="G545" s="100">
        <f t="shared" si="8"/>
        <v>86.199999999999989</v>
      </c>
      <c r="H545" s="100" t="s">
        <v>396</v>
      </c>
      <c r="I545" s="81" t="s">
        <v>5059</v>
      </c>
      <c r="J545" s="81" t="s">
        <v>4243</v>
      </c>
    </row>
    <row r="546" spans="1:10" ht="48" x14ac:dyDescent="0.2">
      <c r="A546" s="78" t="s">
        <v>3400</v>
      </c>
      <c r="B546" s="78" t="s">
        <v>3594</v>
      </c>
      <c r="C546" s="81" t="s">
        <v>4200</v>
      </c>
      <c r="D546" s="81" t="s">
        <v>11</v>
      </c>
      <c r="E546" s="81">
        <v>10</v>
      </c>
      <c r="F546" s="100">
        <v>4.78</v>
      </c>
      <c r="G546" s="100">
        <f t="shared" si="8"/>
        <v>47.800000000000004</v>
      </c>
      <c r="H546" s="100" t="s">
        <v>396</v>
      </c>
      <c r="I546" s="81" t="s">
        <v>5059</v>
      </c>
      <c r="J546" s="81" t="s">
        <v>4243</v>
      </c>
    </row>
    <row r="547" spans="1:10" ht="48" x14ac:dyDescent="0.2">
      <c r="A547" s="78" t="s">
        <v>3400</v>
      </c>
      <c r="B547" s="78" t="s">
        <v>3595</v>
      </c>
      <c r="C547" s="81" t="s">
        <v>4200</v>
      </c>
      <c r="D547" s="81" t="s">
        <v>11</v>
      </c>
      <c r="E547" s="81">
        <v>20</v>
      </c>
      <c r="F547" s="100">
        <v>5.9</v>
      </c>
      <c r="G547" s="100">
        <f t="shared" si="8"/>
        <v>118</v>
      </c>
      <c r="H547" s="100" t="s">
        <v>396</v>
      </c>
      <c r="I547" s="81" t="s">
        <v>5059</v>
      </c>
      <c r="J547" s="81" t="s">
        <v>4243</v>
      </c>
    </row>
    <row r="548" spans="1:10" ht="48" x14ac:dyDescent="0.2">
      <c r="A548" s="78" t="s">
        <v>3400</v>
      </c>
      <c r="B548" s="78" t="s">
        <v>3596</v>
      </c>
      <c r="C548" s="81" t="s">
        <v>4200</v>
      </c>
      <c r="D548" s="81" t="s">
        <v>11</v>
      </c>
      <c r="E548" s="81">
        <v>5</v>
      </c>
      <c r="F548" s="100">
        <v>9.2100000000000009</v>
      </c>
      <c r="G548" s="100">
        <f t="shared" si="8"/>
        <v>46.050000000000004</v>
      </c>
      <c r="H548" s="100" t="s">
        <v>396</v>
      </c>
      <c r="I548" s="81" t="s">
        <v>5059</v>
      </c>
      <c r="J548" s="81" t="s">
        <v>4243</v>
      </c>
    </row>
    <row r="549" spans="1:10" ht="48" x14ac:dyDescent="0.2">
      <c r="A549" s="78" t="s">
        <v>3400</v>
      </c>
      <c r="B549" s="78" t="s">
        <v>3597</v>
      </c>
      <c r="C549" s="81" t="s">
        <v>4200</v>
      </c>
      <c r="D549" s="81" t="s">
        <v>11</v>
      </c>
      <c r="E549" s="81">
        <v>25</v>
      </c>
      <c r="F549" s="100">
        <v>9.9</v>
      </c>
      <c r="G549" s="100">
        <f t="shared" si="8"/>
        <v>247.5</v>
      </c>
      <c r="H549" s="100" t="s">
        <v>396</v>
      </c>
      <c r="I549" s="81" t="s">
        <v>5059</v>
      </c>
      <c r="J549" s="81" t="s">
        <v>4243</v>
      </c>
    </row>
    <row r="550" spans="1:10" ht="48" x14ac:dyDescent="0.2">
      <c r="A550" s="78" t="s">
        <v>3400</v>
      </c>
      <c r="B550" s="78" t="s">
        <v>3598</v>
      </c>
      <c r="C550" s="81" t="s">
        <v>4200</v>
      </c>
      <c r="D550" s="81" t="s">
        <v>11</v>
      </c>
      <c r="E550" s="81">
        <v>200</v>
      </c>
      <c r="F550" s="100">
        <v>31.43</v>
      </c>
      <c r="G550" s="100">
        <f t="shared" si="8"/>
        <v>6286</v>
      </c>
      <c r="H550" s="100" t="s">
        <v>396</v>
      </c>
      <c r="I550" s="81" t="s">
        <v>5059</v>
      </c>
      <c r="J550" s="81" t="s">
        <v>4243</v>
      </c>
    </row>
    <row r="551" spans="1:10" ht="48" x14ac:dyDescent="0.2">
      <c r="A551" s="78" t="s">
        <v>3400</v>
      </c>
      <c r="B551" s="78" t="s">
        <v>3599</v>
      </c>
      <c r="C551" s="81" t="s">
        <v>4200</v>
      </c>
      <c r="D551" s="81" t="s">
        <v>11</v>
      </c>
      <c r="E551" s="81">
        <v>1</v>
      </c>
      <c r="F551" s="100">
        <v>22.42</v>
      </c>
      <c r="G551" s="100">
        <f t="shared" si="8"/>
        <v>22.42</v>
      </c>
      <c r="H551" s="100" t="s">
        <v>396</v>
      </c>
      <c r="I551" s="81" t="s">
        <v>5059</v>
      </c>
      <c r="J551" s="81" t="s">
        <v>4243</v>
      </c>
    </row>
    <row r="552" spans="1:10" ht="48" x14ac:dyDescent="0.2">
      <c r="A552" s="78" t="s">
        <v>3400</v>
      </c>
      <c r="B552" s="78" t="s">
        <v>3600</v>
      </c>
      <c r="C552" s="81" t="s">
        <v>4200</v>
      </c>
      <c r="D552" s="81" t="s">
        <v>11</v>
      </c>
      <c r="E552" s="81">
        <v>10</v>
      </c>
      <c r="F552" s="100">
        <v>22.72</v>
      </c>
      <c r="G552" s="100">
        <f t="shared" si="8"/>
        <v>227.2</v>
      </c>
      <c r="H552" s="100" t="s">
        <v>396</v>
      </c>
      <c r="I552" s="81" t="s">
        <v>5059</v>
      </c>
      <c r="J552" s="81" t="s">
        <v>4243</v>
      </c>
    </row>
    <row r="553" spans="1:10" ht="48" x14ac:dyDescent="0.2">
      <c r="A553" s="78" t="s">
        <v>3400</v>
      </c>
      <c r="B553" s="78" t="s">
        <v>3601</v>
      </c>
      <c r="C553" s="81" t="s">
        <v>4200</v>
      </c>
      <c r="D553" s="81" t="s">
        <v>11</v>
      </c>
      <c r="E553" s="81">
        <v>20</v>
      </c>
      <c r="F553" s="100">
        <v>22.72</v>
      </c>
      <c r="G553" s="100">
        <f t="shared" si="8"/>
        <v>454.4</v>
      </c>
      <c r="H553" s="100" t="s">
        <v>396</v>
      </c>
      <c r="I553" s="81" t="s">
        <v>5059</v>
      </c>
      <c r="J553" s="81" t="s">
        <v>4243</v>
      </c>
    </row>
    <row r="554" spans="1:10" ht="48" x14ac:dyDescent="0.2">
      <c r="A554" s="78" t="s">
        <v>3400</v>
      </c>
      <c r="B554" s="78" t="s">
        <v>3602</v>
      </c>
      <c r="C554" s="81" t="s">
        <v>4200</v>
      </c>
      <c r="D554" s="81" t="s">
        <v>11</v>
      </c>
      <c r="E554" s="81">
        <v>5</v>
      </c>
      <c r="F554" s="100">
        <v>30.89</v>
      </c>
      <c r="G554" s="100">
        <f t="shared" si="8"/>
        <v>154.44999999999999</v>
      </c>
      <c r="H554" s="100" t="s">
        <v>396</v>
      </c>
      <c r="I554" s="81" t="s">
        <v>5059</v>
      </c>
      <c r="J554" s="81" t="s">
        <v>4243</v>
      </c>
    </row>
    <row r="555" spans="1:10" ht="72" x14ac:dyDescent="0.2">
      <c r="A555" s="78" t="s">
        <v>3400</v>
      </c>
      <c r="B555" s="78" t="s">
        <v>3603</v>
      </c>
      <c r="C555" s="81" t="s">
        <v>4200</v>
      </c>
      <c r="D555" s="81" t="s">
        <v>11</v>
      </c>
      <c r="E555" s="81">
        <v>12</v>
      </c>
      <c r="F555" s="100">
        <v>49.9</v>
      </c>
      <c r="G555" s="100">
        <f t="shared" si="8"/>
        <v>598.79999999999995</v>
      </c>
      <c r="H555" s="100" t="s">
        <v>396</v>
      </c>
      <c r="I555" s="81" t="s">
        <v>5059</v>
      </c>
      <c r="J555" s="81" t="s">
        <v>4243</v>
      </c>
    </row>
    <row r="556" spans="1:10" ht="48" x14ac:dyDescent="0.2">
      <c r="A556" s="78" t="s">
        <v>3400</v>
      </c>
      <c r="B556" s="78" t="s">
        <v>3604</v>
      </c>
      <c r="C556" s="81" t="s">
        <v>4200</v>
      </c>
      <c r="D556" s="81" t="s">
        <v>11</v>
      </c>
      <c r="E556" s="81">
        <v>200</v>
      </c>
      <c r="F556" s="100">
        <v>32.94</v>
      </c>
      <c r="G556" s="100">
        <f t="shared" si="8"/>
        <v>6588</v>
      </c>
      <c r="H556" s="100" t="s">
        <v>396</v>
      </c>
      <c r="I556" s="81" t="s">
        <v>5059</v>
      </c>
      <c r="J556" s="81" t="s">
        <v>4243</v>
      </c>
    </row>
    <row r="557" spans="1:10" ht="48" x14ac:dyDescent="0.2">
      <c r="A557" s="78" t="s">
        <v>3400</v>
      </c>
      <c r="B557" s="78" t="s">
        <v>3605</v>
      </c>
      <c r="C557" s="81" t="s">
        <v>4200</v>
      </c>
      <c r="D557" s="81" t="s">
        <v>11</v>
      </c>
      <c r="E557" s="81">
        <v>150</v>
      </c>
      <c r="F557" s="100">
        <v>32.94</v>
      </c>
      <c r="G557" s="100">
        <f t="shared" si="8"/>
        <v>4941</v>
      </c>
      <c r="H557" s="100" t="s">
        <v>396</v>
      </c>
      <c r="I557" s="81" t="s">
        <v>5059</v>
      </c>
      <c r="J557" s="81" t="s">
        <v>4243</v>
      </c>
    </row>
    <row r="558" spans="1:10" ht="48" x14ac:dyDescent="0.2">
      <c r="A558" s="78" t="s">
        <v>3400</v>
      </c>
      <c r="B558" s="78" t="s">
        <v>3606</v>
      </c>
      <c r="C558" s="81" t="s">
        <v>4200</v>
      </c>
      <c r="D558" s="81" t="s">
        <v>11</v>
      </c>
      <c r="E558" s="81">
        <v>150</v>
      </c>
      <c r="F558" s="100">
        <v>32.94</v>
      </c>
      <c r="G558" s="100">
        <f t="shared" si="8"/>
        <v>4941</v>
      </c>
      <c r="H558" s="100" t="s">
        <v>396</v>
      </c>
      <c r="I558" s="81" t="s">
        <v>5059</v>
      </c>
      <c r="J558" s="81" t="s">
        <v>4243</v>
      </c>
    </row>
    <row r="559" spans="1:10" ht="48" x14ac:dyDescent="0.2">
      <c r="A559" s="78" t="s">
        <v>3400</v>
      </c>
      <c r="B559" s="78" t="s">
        <v>3607</v>
      </c>
      <c r="C559" s="81" t="s">
        <v>4200</v>
      </c>
      <c r="D559" s="81" t="s">
        <v>11</v>
      </c>
      <c r="E559" s="81">
        <v>200</v>
      </c>
      <c r="F559" s="100">
        <v>32.94</v>
      </c>
      <c r="G559" s="100">
        <f t="shared" si="8"/>
        <v>6588</v>
      </c>
      <c r="H559" s="100" t="s">
        <v>396</v>
      </c>
      <c r="I559" s="81" t="s">
        <v>5059</v>
      </c>
      <c r="J559" s="81" t="s">
        <v>4243</v>
      </c>
    </row>
    <row r="560" spans="1:10" ht="48" x14ac:dyDescent="0.2">
      <c r="A560" s="78" t="s">
        <v>3400</v>
      </c>
      <c r="B560" s="78" t="s">
        <v>3608</v>
      </c>
      <c r="C560" s="81" t="s">
        <v>4200</v>
      </c>
      <c r="D560" s="81" t="s">
        <v>3609</v>
      </c>
      <c r="E560" s="81">
        <v>50</v>
      </c>
      <c r="F560" s="100">
        <v>2.4900000000000002</v>
      </c>
      <c r="G560" s="100">
        <f t="shared" si="8"/>
        <v>124.50000000000001</v>
      </c>
      <c r="H560" s="100" t="s">
        <v>396</v>
      </c>
      <c r="I560" s="81" t="s">
        <v>5059</v>
      </c>
      <c r="J560" s="81" t="s">
        <v>4243</v>
      </c>
    </row>
    <row r="561" spans="1:10" ht="48" x14ac:dyDescent="0.2">
      <c r="A561" s="78" t="s">
        <v>3400</v>
      </c>
      <c r="B561" s="78" t="s">
        <v>3610</v>
      </c>
      <c r="C561" s="81" t="s">
        <v>4200</v>
      </c>
      <c r="D561" s="81" t="s">
        <v>3609</v>
      </c>
      <c r="E561" s="81">
        <v>100</v>
      </c>
      <c r="F561" s="100">
        <v>2.4900000000000002</v>
      </c>
      <c r="G561" s="100">
        <f t="shared" si="8"/>
        <v>249.00000000000003</v>
      </c>
      <c r="H561" s="100" t="s">
        <v>396</v>
      </c>
      <c r="I561" s="81" t="s">
        <v>5059</v>
      </c>
      <c r="J561" s="81" t="s">
        <v>4243</v>
      </c>
    </row>
    <row r="562" spans="1:10" ht="48" x14ac:dyDescent="0.2">
      <c r="A562" s="78" t="s">
        <v>3400</v>
      </c>
      <c r="B562" s="78" t="s">
        <v>3611</v>
      </c>
      <c r="C562" s="81" t="s">
        <v>4200</v>
      </c>
      <c r="D562" s="81" t="s">
        <v>3609</v>
      </c>
      <c r="E562" s="81">
        <v>100</v>
      </c>
      <c r="F562" s="100">
        <v>2.4900000000000002</v>
      </c>
      <c r="G562" s="100">
        <f t="shared" si="8"/>
        <v>249.00000000000003</v>
      </c>
      <c r="H562" s="100" t="s">
        <v>396</v>
      </c>
      <c r="I562" s="81" t="s">
        <v>5059</v>
      </c>
      <c r="J562" s="81" t="s">
        <v>4243</v>
      </c>
    </row>
    <row r="563" spans="1:10" ht="48" x14ac:dyDescent="0.2">
      <c r="A563" s="78" t="s">
        <v>3400</v>
      </c>
      <c r="B563" s="78" t="s">
        <v>3612</v>
      </c>
      <c r="C563" s="81" t="s">
        <v>4200</v>
      </c>
      <c r="D563" s="81" t="s">
        <v>3609</v>
      </c>
      <c r="E563" s="81">
        <v>200</v>
      </c>
      <c r="F563" s="100">
        <v>3.15</v>
      </c>
      <c r="G563" s="100">
        <f t="shared" si="8"/>
        <v>630</v>
      </c>
      <c r="H563" s="100" t="s">
        <v>396</v>
      </c>
      <c r="I563" s="81" t="s">
        <v>5059</v>
      </c>
      <c r="J563" s="81" t="s">
        <v>4243</v>
      </c>
    </row>
    <row r="564" spans="1:10" ht="48" x14ac:dyDescent="0.2">
      <c r="A564" s="78" t="s">
        <v>3400</v>
      </c>
      <c r="B564" s="78" t="s">
        <v>3613</v>
      </c>
      <c r="C564" s="81" t="s">
        <v>4200</v>
      </c>
      <c r="D564" s="81" t="s">
        <v>11</v>
      </c>
      <c r="E564" s="81">
        <v>5</v>
      </c>
      <c r="F564" s="100">
        <v>74.989999999999995</v>
      </c>
      <c r="G564" s="100">
        <f t="shared" si="8"/>
        <v>374.95</v>
      </c>
      <c r="H564" s="100" t="s">
        <v>396</v>
      </c>
      <c r="I564" s="81" t="s">
        <v>5059</v>
      </c>
      <c r="J564" s="81" t="s">
        <v>4243</v>
      </c>
    </row>
    <row r="565" spans="1:10" ht="48" x14ac:dyDescent="0.2">
      <c r="A565" s="78" t="s">
        <v>3400</v>
      </c>
      <c r="B565" s="78" t="s">
        <v>3614</v>
      </c>
      <c r="C565" s="81" t="s">
        <v>4200</v>
      </c>
      <c r="D565" s="81" t="s">
        <v>11</v>
      </c>
      <c r="E565" s="81">
        <v>5</v>
      </c>
      <c r="F565" s="100">
        <v>74.989999999999995</v>
      </c>
      <c r="G565" s="100">
        <f t="shared" si="8"/>
        <v>374.95</v>
      </c>
      <c r="H565" s="100" t="s">
        <v>396</v>
      </c>
      <c r="I565" s="81" t="s">
        <v>5059</v>
      </c>
      <c r="J565" s="81" t="s">
        <v>4243</v>
      </c>
    </row>
    <row r="566" spans="1:10" ht="48" x14ac:dyDescent="0.2">
      <c r="A566" s="78" t="s">
        <v>3400</v>
      </c>
      <c r="B566" s="78" t="s">
        <v>3615</v>
      </c>
      <c r="C566" s="81" t="s">
        <v>4200</v>
      </c>
      <c r="D566" s="81" t="s">
        <v>11</v>
      </c>
      <c r="E566" s="81">
        <v>5</v>
      </c>
      <c r="F566" s="100">
        <v>74.989999999999995</v>
      </c>
      <c r="G566" s="100">
        <f t="shared" si="8"/>
        <v>374.95</v>
      </c>
      <c r="H566" s="100" t="s">
        <v>396</v>
      </c>
      <c r="I566" s="81" t="s">
        <v>5059</v>
      </c>
      <c r="J566" s="81" t="s">
        <v>4243</v>
      </c>
    </row>
    <row r="567" spans="1:10" ht="48" x14ac:dyDescent="0.2">
      <c r="A567" s="78" t="s">
        <v>3400</v>
      </c>
      <c r="B567" s="78" t="s">
        <v>3616</v>
      </c>
      <c r="C567" s="81" t="s">
        <v>4200</v>
      </c>
      <c r="D567" s="81" t="s">
        <v>11</v>
      </c>
      <c r="E567" s="81">
        <v>5</v>
      </c>
      <c r="F567" s="100">
        <v>43.46</v>
      </c>
      <c r="G567" s="100">
        <f t="shared" si="8"/>
        <v>217.3</v>
      </c>
      <c r="H567" s="100" t="s">
        <v>396</v>
      </c>
      <c r="I567" s="81" t="s">
        <v>5059</v>
      </c>
      <c r="J567" s="81" t="s">
        <v>4243</v>
      </c>
    </row>
    <row r="568" spans="1:10" ht="48" x14ac:dyDescent="0.2">
      <c r="A568" s="78" t="s">
        <v>3400</v>
      </c>
      <c r="B568" s="78" t="s">
        <v>3617</v>
      </c>
      <c r="C568" s="81" t="s">
        <v>4200</v>
      </c>
      <c r="D568" s="81" t="s">
        <v>11</v>
      </c>
      <c r="E568" s="81">
        <v>5</v>
      </c>
      <c r="F568" s="100">
        <v>16.46</v>
      </c>
      <c r="G568" s="100">
        <f t="shared" si="8"/>
        <v>82.300000000000011</v>
      </c>
      <c r="H568" s="100" t="s">
        <v>396</v>
      </c>
      <c r="I568" s="81" t="s">
        <v>5059</v>
      </c>
      <c r="J568" s="81" t="s">
        <v>4243</v>
      </c>
    </row>
    <row r="569" spans="1:10" ht="48" x14ac:dyDescent="0.2">
      <c r="A569" s="78" t="s">
        <v>3400</v>
      </c>
      <c r="B569" s="78" t="s">
        <v>3618</v>
      </c>
      <c r="C569" s="81" t="s">
        <v>4200</v>
      </c>
      <c r="D569" s="81" t="s">
        <v>11</v>
      </c>
      <c r="E569" s="81">
        <v>5</v>
      </c>
      <c r="F569" s="100">
        <v>16.46</v>
      </c>
      <c r="G569" s="100">
        <f t="shared" si="8"/>
        <v>82.300000000000011</v>
      </c>
      <c r="H569" s="100" t="s">
        <v>396</v>
      </c>
      <c r="I569" s="81" t="s">
        <v>5059</v>
      </c>
      <c r="J569" s="81" t="s">
        <v>4243</v>
      </c>
    </row>
    <row r="570" spans="1:10" ht="48" x14ac:dyDescent="0.2">
      <c r="A570" s="78" t="s">
        <v>3400</v>
      </c>
      <c r="B570" s="78" t="s">
        <v>3619</v>
      </c>
      <c r="C570" s="81" t="s">
        <v>4200</v>
      </c>
      <c r="D570" s="81" t="s">
        <v>11</v>
      </c>
      <c r="E570" s="81">
        <v>5</v>
      </c>
      <c r="F570" s="100">
        <v>16.46</v>
      </c>
      <c r="G570" s="100">
        <f t="shared" si="8"/>
        <v>82.300000000000011</v>
      </c>
      <c r="H570" s="100" t="s">
        <v>396</v>
      </c>
      <c r="I570" s="81" t="s">
        <v>5059</v>
      </c>
      <c r="J570" s="81" t="s">
        <v>4243</v>
      </c>
    </row>
    <row r="571" spans="1:10" ht="48" x14ac:dyDescent="0.2">
      <c r="A571" s="78" t="s">
        <v>3400</v>
      </c>
      <c r="B571" s="78" t="s">
        <v>3620</v>
      </c>
      <c r="C571" s="81" t="s">
        <v>4200</v>
      </c>
      <c r="D571" s="81" t="s">
        <v>11</v>
      </c>
      <c r="E571" s="81">
        <v>5</v>
      </c>
      <c r="F571" s="100">
        <v>16.46</v>
      </c>
      <c r="G571" s="100">
        <f t="shared" si="8"/>
        <v>82.300000000000011</v>
      </c>
      <c r="H571" s="100" t="s">
        <v>396</v>
      </c>
      <c r="I571" s="81" t="s">
        <v>5059</v>
      </c>
      <c r="J571" s="81" t="s">
        <v>4243</v>
      </c>
    </row>
    <row r="572" spans="1:10" ht="48" x14ac:dyDescent="0.2">
      <c r="A572" s="78" t="s">
        <v>3400</v>
      </c>
      <c r="B572" s="78" t="s">
        <v>3621</v>
      </c>
      <c r="C572" s="81" t="s">
        <v>4200</v>
      </c>
      <c r="D572" s="81" t="s">
        <v>11</v>
      </c>
      <c r="E572" s="81">
        <v>5</v>
      </c>
      <c r="F572" s="100">
        <v>46.75</v>
      </c>
      <c r="G572" s="100">
        <f t="shared" si="8"/>
        <v>233.75</v>
      </c>
      <c r="H572" s="100" t="s">
        <v>396</v>
      </c>
      <c r="I572" s="81" t="s">
        <v>5059</v>
      </c>
      <c r="J572" s="81" t="s">
        <v>4243</v>
      </c>
    </row>
    <row r="573" spans="1:10" ht="48" x14ac:dyDescent="0.2">
      <c r="A573" s="78" t="s">
        <v>3400</v>
      </c>
      <c r="B573" s="78" t="s">
        <v>3622</v>
      </c>
      <c r="C573" s="81" t="s">
        <v>4200</v>
      </c>
      <c r="D573" s="81" t="s">
        <v>11</v>
      </c>
      <c r="E573" s="81">
        <v>8</v>
      </c>
      <c r="F573" s="100">
        <v>6189</v>
      </c>
      <c r="G573" s="100">
        <f t="shared" ref="G573:G636" si="9">F573*E573</f>
        <v>49512</v>
      </c>
      <c r="H573" s="100" t="s">
        <v>396</v>
      </c>
      <c r="I573" s="81" t="s">
        <v>5059</v>
      </c>
      <c r="J573" s="81" t="s">
        <v>4243</v>
      </c>
    </row>
    <row r="574" spans="1:10" ht="48" x14ac:dyDescent="0.2">
      <c r="A574" s="78" t="s">
        <v>3400</v>
      </c>
      <c r="B574" s="78" t="s">
        <v>3623</v>
      </c>
      <c r="C574" s="81" t="s">
        <v>4200</v>
      </c>
      <c r="D574" s="81" t="s">
        <v>11</v>
      </c>
      <c r="E574" s="81">
        <v>30</v>
      </c>
      <c r="F574" s="100">
        <v>59.9</v>
      </c>
      <c r="G574" s="100">
        <f t="shared" si="9"/>
        <v>1797</v>
      </c>
      <c r="H574" s="100" t="s">
        <v>396</v>
      </c>
      <c r="I574" s="81" t="s">
        <v>5059</v>
      </c>
      <c r="J574" s="81" t="s">
        <v>4243</v>
      </c>
    </row>
    <row r="575" spans="1:10" ht="48" x14ac:dyDescent="0.2">
      <c r="A575" s="78" t="s">
        <v>3400</v>
      </c>
      <c r="B575" s="78" t="s">
        <v>3624</v>
      </c>
      <c r="C575" s="81" t="s">
        <v>4200</v>
      </c>
      <c r="D575" s="81" t="s">
        <v>11</v>
      </c>
      <c r="E575" s="81">
        <v>50</v>
      </c>
      <c r="F575" s="100">
        <v>23.9</v>
      </c>
      <c r="G575" s="100">
        <f t="shared" si="9"/>
        <v>1195</v>
      </c>
      <c r="H575" s="100" t="s">
        <v>396</v>
      </c>
      <c r="I575" s="81" t="s">
        <v>5059</v>
      </c>
      <c r="J575" s="81" t="s">
        <v>4243</v>
      </c>
    </row>
    <row r="576" spans="1:10" ht="48" x14ac:dyDescent="0.2">
      <c r="A576" s="78" t="s">
        <v>3400</v>
      </c>
      <c r="B576" s="78" t="s">
        <v>3625</v>
      </c>
      <c r="C576" s="81" t="s">
        <v>4200</v>
      </c>
      <c r="D576" s="81" t="s">
        <v>3150</v>
      </c>
      <c r="E576" s="81">
        <v>10</v>
      </c>
      <c r="F576" s="100">
        <v>1.1200000000000001</v>
      </c>
      <c r="G576" s="100">
        <f t="shared" si="9"/>
        <v>11.200000000000001</v>
      </c>
      <c r="H576" s="100" t="s">
        <v>396</v>
      </c>
      <c r="I576" s="81" t="s">
        <v>5059</v>
      </c>
      <c r="J576" s="81" t="s">
        <v>4243</v>
      </c>
    </row>
    <row r="577" spans="1:10" ht="48" x14ac:dyDescent="0.2">
      <c r="A577" s="78" t="s">
        <v>3400</v>
      </c>
      <c r="B577" s="78" t="s">
        <v>3626</v>
      </c>
      <c r="C577" s="81" t="s">
        <v>4200</v>
      </c>
      <c r="D577" s="81" t="s">
        <v>3150</v>
      </c>
      <c r="E577" s="81">
        <v>10</v>
      </c>
      <c r="F577" s="100">
        <v>1.1200000000000001</v>
      </c>
      <c r="G577" s="100">
        <f t="shared" si="9"/>
        <v>11.200000000000001</v>
      </c>
      <c r="H577" s="100" t="s">
        <v>396</v>
      </c>
      <c r="I577" s="81" t="s">
        <v>5059</v>
      </c>
      <c r="J577" s="81" t="s">
        <v>4243</v>
      </c>
    </row>
    <row r="578" spans="1:10" ht="48" x14ac:dyDescent="0.2">
      <c r="A578" s="78" t="s">
        <v>3400</v>
      </c>
      <c r="B578" s="78" t="s">
        <v>3627</v>
      </c>
      <c r="C578" s="81" t="s">
        <v>4200</v>
      </c>
      <c r="D578" s="81" t="s">
        <v>11</v>
      </c>
      <c r="E578" s="81">
        <v>20</v>
      </c>
      <c r="F578" s="100">
        <v>18.149999999999999</v>
      </c>
      <c r="G578" s="100">
        <f t="shared" si="9"/>
        <v>363</v>
      </c>
      <c r="H578" s="100" t="s">
        <v>396</v>
      </c>
      <c r="I578" s="81" t="s">
        <v>5059</v>
      </c>
      <c r="J578" s="81" t="s">
        <v>4243</v>
      </c>
    </row>
    <row r="579" spans="1:10" ht="48" x14ac:dyDescent="0.2">
      <c r="A579" s="78" t="s">
        <v>3400</v>
      </c>
      <c r="B579" s="78" t="s">
        <v>3628</v>
      </c>
      <c r="C579" s="81" t="s">
        <v>4200</v>
      </c>
      <c r="D579" s="81" t="s">
        <v>11</v>
      </c>
      <c r="E579" s="81">
        <v>20</v>
      </c>
      <c r="F579" s="100">
        <v>158.9</v>
      </c>
      <c r="G579" s="100">
        <f t="shared" si="9"/>
        <v>3178</v>
      </c>
      <c r="H579" s="100" t="s">
        <v>396</v>
      </c>
      <c r="I579" s="81" t="s">
        <v>5059</v>
      </c>
      <c r="J579" s="81" t="s">
        <v>4243</v>
      </c>
    </row>
    <row r="580" spans="1:10" ht="48" x14ac:dyDescent="0.2">
      <c r="A580" s="78" t="s">
        <v>3400</v>
      </c>
      <c r="B580" s="78" t="s">
        <v>3629</v>
      </c>
      <c r="C580" s="81" t="s">
        <v>4200</v>
      </c>
      <c r="D580" s="81" t="s">
        <v>11</v>
      </c>
      <c r="E580" s="81">
        <v>3</v>
      </c>
      <c r="F580" s="100">
        <v>229.41</v>
      </c>
      <c r="G580" s="100">
        <f t="shared" si="9"/>
        <v>688.23</v>
      </c>
      <c r="H580" s="100" t="s">
        <v>396</v>
      </c>
      <c r="I580" s="81" t="s">
        <v>5059</v>
      </c>
      <c r="J580" s="81" t="s">
        <v>4243</v>
      </c>
    </row>
    <row r="581" spans="1:10" ht="48" x14ac:dyDescent="0.2">
      <c r="A581" s="78" t="s">
        <v>3400</v>
      </c>
      <c r="B581" s="78" t="s">
        <v>3630</v>
      </c>
      <c r="C581" s="81" t="s">
        <v>4200</v>
      </c>
      <c r="D581" s="81" t="s">
        <v>11</v>
      </c>
      <c r="E581" s="81">
        <v>10</v>
      </c>
      <c r="F581" s="100">
        <v>275</v>
      </c>
      <c r="G581" s="100">
        <f t="shared" si="9"/>
        <v>2750</v>
      </c>
      <c r="H581" s="100" t="s">
        <v>396</v>
      </c>
      <c r="I581" s="81" t="s">
        <v>5059</v>
      </c>
      <c r="J581" s="81" t="s">
        <v>4243</v>
      </c>
    </row>
    <row r="582" spans="1:10" ht="60" x14ac:dyDescent="0.2">
      <c r="A582" s="78" t="s">
        <v>3400</v>
      </c>
      <c r="B582" s="78" t="s">
        <v>3631</v>
      </c>
      <c r="C582" s="81" t="s">
        <v>4200</v>
      </c>
      <c r="D582" s="81" t="s">
        <v>11</v>
      </c>
      <c r="E582" s="81">
        <v>300</v>
      </c>
      <c r="F582" s="100">
        <v>8.44</v>
      </c>
      <c r="G582" s="100">
        <f t="shared" si="9"/>
        <v>2532</v>
      </c>
      <c r="H582" s="100" t="s">
        <v>396</v>
      </c>
      <c r="I582" s="81" t="s">
        <v>5059</v>
      </c>
      <c r="J582" s="81" t="s">
        <v>4243</v>
      </c>
    </row>
    <row r="583" spans="1:10" ht="48" x14ac:dyDescent="0.2">
      <c r="A583" s="78" t="s">
        <v>3400</v>
      </c>
      <c r="B583" s="78" t="s">
        <v>3632</v>
      </c>
      <c r="C583" s="81" t="s">
        <v>4200</v>
      </c>
      <c r="D583" s="81" t="s">
        <v>11</v>
      </c>
      <c r="E583" s="81">
        <v>50</v>
      </c>
      <c r="F583" s="100">
        <v>1.66</v>
      </c>
      <c r="G583" s="100">
        <f t="shared" si="9"/>
        <v>83</v>
      </c>
      <c r="H583" s="100" t="s">
        <v>396</v>
      </c>
      <c r="I583" s="81" t="s">
        <v>5059</v>
      </c>
      <c r="J583" s="81" t="s">
        <v>4243</v>
      </c>
    </row>
    <row r="584" spans="1:10" ht="48" x14ac:dyDescent="0.2">
      <c r="A584" s="78" t="s">
        <v>3400</v>
      </c>
      <c r="B584" s="78" t="s">
        <v>3633</v>
      </c>
      <c r="C584" s="81" t="s">
        <v>4200</v>
      </c>
      <c r="D584" s="81" t="s">
        <v>11</v>
      </c>
      <c r="E584" s="81">
        <v>10</v>
      </c>
      <c r="F584" s="100">
        <v>92.9</v>
      </c>
      <c r="G584" s="100">
        <f t="shared" si="9"/>
        <v>929</v>
      </c>
      <c r="H584" s="100" t="s">
        <v>396</v>
      </c>
      <c r="I584" s="81" t="s">
        <v>5059</v>
      </c>
      <c r="J584" s="81" t="s">
        <v>4243</v>
      </c>
    </row>
    <row r="585" spans="1:10" ht="48" x14ac:dyDescent="0.2">
      <c r="A585" s="78" t="s">
        <v>3400</v>
      </c>
      <c r="B585" s="78" t="s">
        <v>3634</v>
      </c>
      <c r="C585" s="81" t="s">
        <v>4200</v>
      </c>
      <c r="D585" s="81" t="s">
        <v>11</v>
      </c>
      <c r="E585" s="81">
        <v>20</v>
      </c>
      <c r="F585" s="100">
        <v>19</v>
      </c>
      <c r="G585" s="100">
        <f t="shared" si="9"/>
        <v>380</v>
      </c>
      <c r="H585" s="100" t="s">
        <v>396</v>
      </c>
      <c r="I585" s="81" t="s">
        <v>5059</v>
      </c>
      <c r="J585" s="81" t="s">
        <v>4243</v>
      </c>
    </row>
    <row r="586" spans="1:10" ht="48" x14ac:dyDescent="0.2">
      <c r="A586" s="78" t="s">
        <v>3400</v>
      </c>
      <c r="B586" s="78" t="s">
        <v>3635</v>
      </c>
      <c r="C586" s="81" t="s">
        <v>4200</v>
      </c>
      <c r="D586" s="81" t="s">
        <v>11</v>
      </c>
      <c r="E586" s="81">
        <v>15</v>
      </c>
      <c r="F586" s="100">
        <v>1.78</v>
      </c>
      <c r="G586" s="100">
        <f t="shared" si="9"/>
        <v>26.7</v>
      </c>
      <c r="H586" s="100" t="s">
        <v>396</v>
      </c>
      <c r="I586" s="81" t="s">
        <v>5059</v>
      </c>
      <c r="J586" s="81" t="s">
        <v>4243</v>
      </c>
    </row>
    <row r="587" spans="1:10" ht="48" x14ac:dyDescent="0.2">
      <c r="A587" s="78" t="s">
        <v>3400</v>
      </c>
      <c r="B587" s="78" t="s">
        <v>3636</v>
      </c>
      <c r="C587" s="81" t="s">
        <v>4200</v>
      </c>
      <c r="D587" s="81" t="s">
        <v>11</v>
      </c>
      <c r="E587" s="81">
        <v>15</v>
      </c>
      <c r="F587" s="100">
        <v>5.57</v>
      </c>
      <c r="G587" s="100">
        <f t="shared" si="9"/>
        <v>83.550000000000011</v>
      </c>
      <c r="H587" s="100" t="s">
        <v>396</v>
      </c>
      <c r="I587" s="81" t="s">
        <v>5059</v>
      </c>
      <c r="J587" s="81" t="s">
        <v>4243</v>
      </c>
    </row>
    <row r="588" spans="1:10" ht="48" x14ac:dyDescent="0.2">
      <c r="A588" s="78" t="s">
        <v>3400</v>
      </c>
      <c r="B588" s="78" t="s">
        <v>3637</v>
      </c>
      <c r="C588" s="81" t="s">
        <v>4200</v>
      </c>
      <c r="D588" s="81" t="s">
        <v>11</v>
      </c>
      <c r="E588" s="81">
        <v>5</v>
      </c>
      <c r="F588" s="100">
        <v>22</v>
      </c>
      <c r="G588" s="100">
        <f t="shared" si="9"/>
        <v>110</v>
      </c>
      <c r="H588" s="100" t="s">
        <v>396</v>
      </c>
      <c r="I588" s="81" t="s">
        <v>5059</v>
      </c>
      <c r="J588" s="81" t="s">
        <v>4243</v>
      </c>
    </row>
    <row r="589" spans="1:10" ht="48" x14ac:dyDescent="0.2">
      <c r="A589" s="78" t="s">
        <v>3400</v>
      </c>
      <c r="B589" s="78" t="s">
        <v>3638</v>
      </c>
      <c r="C589" s="81" t="s">
        <v>4200</v>
      </c>
      <c r="D589" s="81" t="s">
        <v>11</v>
      </c>
      <c r="E589" s="81">
        <v>10</v>
      </c>
      <c r="F589" s="100">
        <v>3.89</v>
      </c>
      <c r="G589" s="100">
        <f t="shared" si="9"/>
        <v>38.9</v>
      </c>
      <c r="H589" s="100" t="s">
        <v>396</v>
      </c>
      <c r="I589" s="81" t="s">
        <v>5059</v>
      </c>
      <c r="J589" s="81" t="s">
        <v>4243</v>
      </c>
    </row>
    <row r="590" spans="1:10" ht="48" x14ac:dyDescent="0.2">
      <c r="A590" s="78" t="s">
        <v>3400</v>
      </c>
      <c r="B590" s="78" t="s">
        <v>3639</v>
      </c>
      <c r="C590" s="81" t="s">
        <v>4200</v>
      </c>
      <c r="D590" s="81" t="s">
        <v>11</v>
      </c>
      <c r="E590" s="81">
        <v>15</v>
      </c>
      <c r="F590" s="100">
        <v>10.45</v>
      </c>
      <c r="G590" s="100">
        <f t="shared" si="9"/>
        <v>156.75</v>
      </c>
      <c r="H590" s="100" t="s">
        <v>396</v>
      </c>
      <c r="I590" s="81" t="s">
        <v>5059</v>
      </c>
      <c r="J590" s="81" t="s">
        <v>4243</v>
      </c>
    </row>
    <row r="591" spans="1:10" ht="48" x14ac:dyDescent="0.2">
      <c r="A591" s="78" t="s">
        <v>3400</v>
      </c>
      <c r="B591" s="78" t="s">
        <v>3640</v>
      </c>
      <c r="C591" s="81" t="s">
        <v>4200</v>
      </c>
      <c r="D591" s="81" t="s">
        <v>3641</v>
      </c>
      <c r="E591" s="81">
        <v>5</v>
      </c>
      <c r="F591" s="100">
        <v>110</v>
      </c>
      <c r="G591" s="100">
        <f t="shared" si="9"/>
        <v>550</v>
      </c>
      <c r="H591" s="100" t="s">
        <v>396</v>
      </c>
      <c r="I591" s="81" t="s">
        <v>5059</v>
      </c>
      <c r="J591" s="81" t="s">
        <v>4243</v>
      </c>
    </row>
    <row r="592" spans="1:10" ht="48" x14ac:dyDescent="0.2">
      <c r="A592" s="78" t="s">
        <v>3400</v>
      </c>
      <c r="B592" s="78" t="s">
        <v>3642</v>
      </c>
      <c r="C592" s="81" t="s">
        <v>4200</v>
      </c>
      <c r="D592" s="81" t="s">
        <v>11</v>
      </c>
      <c r="E592" s="81">
        <v>6</v>
      </c>
      <c r="F592" s="100">
        <v>3.98</v>
      </c>
      <c r="G592" s="100">
        <f t="shared" si="9"/>
        <v>23.88</v>
      </c>
      <c r="H592" s="100" t="s">
        <v>396</v>
      </c>
      <c r="I592" s="81" t="s">
        <v>5059</v>
      </c>
      <c r="J592" s="81" t="s">
        <v>4243</v>
      </c>
    </row>
    <row r="593" spans="1:10" ht="48" x14ac:dyDescent="0.2">
      <c r="A593" s="78" t="s">
        <v>3400</v>
      </c>
      <c r="B593" s="78" t="s">
        <v>3643</v>
      </c>
      <c r="C593" s="81" t="s">
        <v>4200</v>
      </c>
      <c r="D593" s="81" t="s">
        <v>11</v>
      </c>
      <c r="E593" s="81">
        <v>10</v>
      </c>
      <c r="F593" s="100">
        <v>11.29</v>
      </c>
      <c r="G593" s="100">
        <f t="shared" si="9"/>
        <v>112.89999999999999</v>
      </c>
      <c r="H593" s="100" t="s">
        <v>396</v>
      </c>
      <c r="I593" s="81" t="s">
        <v>5059</v>
      </c>
      <c r="J593" s="81" t="s">
        <v>4243</v>
      </c>
    </row>
    <row r="594" spans="1:10" ht="48" x14ac:dyDescent="0.2">
      <c r="A594" s="78" t="s">
        <v>3400</v>
      </c>
      <c r="B594" s="78" t="s">
        <v>3644</v>
      </c>
      <c r="C594" s="81" t="s">
        <v>4200</v>
      </c>
      <c r="D594" s="81" t="s">
        <v>11</v>
      </c>
      <c r="E594" s="81">
        <v>3</v>
      </c>
      <c r="F594" s="100">
        <v>10.02</v>
      </c>
      <c r="G594" s="100">
        <f t="shared" si="9"/>
        <v>30.06</v>
      </c>
      <c r="H594" s="100" t="s">
        <v>396</v>
      </c>
      <c r="I594" s="81" t="s">
        <v>5059</v>
      </c>
      <c r="J594" s="81" t="s">
        <v>4243</v>
      </c>
    </row>
    <row r="595" spans="1:10" ht="48" x14ac:dyDescent="0.2">
      <c r="A595" s="78" t="s">
        <v>3400</v>
      </c>
      <c r="B595" s="78" t="s">
        <v>3645</v>
      </c>
      <c r="C595" s="81" t="s">
        <v>4200</v>
      </c>
      <c r="D595" s="81" t="s">
        <v>11</v>
      </c>
      <c r="E595" s="81">
        <v>10</v>
      </c>
      <c r="F595" s="100">
        <v>7.64</v>
      </c>
      <c r="G595" s="100">
        <f t="shared" si="9"/>
        <v>76.399999999999991</v>
      </c>
      <c r="H595" s="100" t="s">
        <v>396</v>
      </c>
      <c r="I595" s="81" t="s">
        <v>5059</v>
      </c>
      <c r="J595" s="81" t="s">
        <v>4243</v>
      </c>
    </row>
    <row r="596" spans="1:10" ht="48" x14ac:dyDescent="0.2">
      <c r="A596" s="78" t="s">
        <v>3400</v>
      </c>
      <c r="B596" s="78" t="s">
        <v>3646</v>
      </c>
      <c r="C596" s="81" t="s">
        <v>4200</v>
      </c>
      <c r="D596" s="81" t="s">
        <v>11</v>
      </c>
      <c r="E596" s="81">
        <v>100</v>
      </c>
      <c r="F596" s="100">
        <v>6.3</v>
      </c>
      <c r="G596" s="100">
        <f t="shared" si="9"/>
        <v>630</v>
      </c>
      <c r="H596" s="100" t="s">
        <v>396</v>
      </c>
      <c r="I596" s="81" t="s">
        <v>5059</v>
      </c>
      <c r="J596" s="81" t="s">
        <v>4243</v>
      </c>
    </row>
    <row r="597" spans="1:10" ht="48" x14ac:dyDescent="0.2">
      <c r="A597" s="78" t="s">
        <v>3400</v>
      </c>
      <c r="B597" s="78" t="s">
        <v>3647</v>
      </c>
      <c r="C597" s="81" t="s">
        <v>4200</v>
      </c>
      <c r="D597" s="81" t="s">
        <v>11</v>
      </c>
      <c r="E597" s="81">
        <v>150</v>
      </c>
      <c r="F597" s="100">
        <v>10.83</v>
      </c>
      <c r="G597" s="100">
        <f t="shared" si="9"/>
        <v>1624.5</v>
      </c>
      <c r="H597" s="100" t="s">
        <v>396</v>
      </c>
      <c r="I597" s="81" t="s">
        <v>5059</v>
      </c>
      <c r="J597" s="81" t="s">
        <v>4243</v>
      </c>
    </row>
    <row r="598" spans="1:10" ht="48" x14ac:dyDescent="0.2">
      <c r="A598" s="78" t="s">
        <v>3400</v>
      </c>
      <c r="B598" s="78" t="s">
        <v>3648</v>
      </c>
      <c r="C598" s="81" t="s">
        <v>4200</v>
      </c>
      <c r="D598" s="81" t="s">
        <v>11</v>
      </c>
      <c r="E598" s="81">
        <v>150</v>
      </c>
      <c r="F598" s="100">
        <v>12.1</v>
      </c>
      <c r="G598" s="100">
        <f t="shared" si="9"/>
        <v>1815</v>
      </c>
      <c r="H598" s="100" t="s">
        <v>396</v>
      </c>
      <c r="I598" s="81" t="s">
        <v>5059</v>
      </c>
      <c r="J598" s="81" t="s">
        <v>4243</v>
      </c>
    </row>
    <row r="599" spans="1:10" ht="48" x14ac:dyDescent="0.2">
      <c r="A599" s="78" t="s">
        <v>3400</v>
      </c>
      <c r="B599" s="78" t="s">
        <v>3649</v>
      </c>
      <c r="C599" s="81" t="s">
        <v>4200</v>
      </c>
      <c r="D599" s="81" t="s">
        <v>2751</v>
      </c>
      <c r="E599" s="81">
        <v>5</v>
      </c>
      <c r="F599" s="100">
        <v>122</v>
      </c>
      <c r="G599" s="100">
        <f t="shared" si="9"/>
        <v>610</v>
      </c>
      <c r="H599" s="100" t="s">
        <v>396</v>
      </c>
      <c r="I599" s="81" t="s">
        <v>5059</v>
      </c>
      <c r="J599" s="81" t="s">
        <v>4243</v>
      </c>
    </row>
    <row r="600" spans="1:10" ht="48" x14ac:dyDescent="0.2">
      <c r="A600" s="78" t="s">
        <v>3400</v>
      </c>
      <c r="B600" s="78" t="s">
        <v>3650</v>
      </c>
      <c r="C600" s="81" t="s">
        <v>4200</v>
      </c>
      <c r="D600" s="81" t="s">
        <v>2751</v>
      </c>
      <c r="E600" s="81">
        <v>5</v>
      </c>
      <c r="F600" s="100">
        <v>89</v>
      </c>
      <c r="G600" s="100">
        <f t="shared" si="9"/>
        <v>445</v>
      </c>
      <c r="H600" s="100" t="s">
        <v>396</v>
      </c>
      <c r="I600" s="81" t="s">
        <v>5059</v>
      </c>
      <c r="J600" s="81" t="s">
        <v>4243</v>
      </c>
    </row>
    <row r="601" spans="1:10" ht="48" x14ac:dyDescent="0.2">
      <c r="A601" s="78" t="s">
        <v>3400</v>
      </c>
      <c r="B601" s="78" t="s">
        <v>3651</v>
      </c>
      <c r="C601" s="81" t="s">
        <v>4200</v>
      </c>
      <c r="D601" s="81" t="s">
        <v>11</v>
      </c>
      <c r="E601" s="81">
        <v>10</v>
      </c>
      <c r="F601" s="100">
        <v>20.48</v>
      </c>
      <c r="G601" s="100">
        <f t="shared" si="9"/>
        <v>204.8</v>
      </c>
      <c r="H601" s="100" t="s">
        <v>396</v>
      </c>
      <c r="I601" s="81" t="s">
        <v>5059</v>
      </c>
      <c r="J601" s="81" t="s">
        <v>4243</v>
      </c>
    </row>
    <row r="602" spans="1:10" ht="60" x14ac:dyDescent="0.2">
      <c r="A602" s="78" t="s">
        <v>3400</v>
      </c>
      <c r="B602" s="78" t="s">
        <v>3652</v>
      </c>
      <c r="C602" s="81" t="s">
        <v>4200</v>
      </c>
      <c r="D602" s="81" t="s">
        <v>11</v>
      </c>
      <c r="E602" s="81">
        <v>50</v>
      </c>
      <c r="F602" s="100">
        <v>3.33</v>
      </c>
      <c r="G602" s="100">
        <f t="shared" si="9"/>
        <v>166.5</v>
      </c>
      <c r="H602" s="100" t="s">
        <v>396</v>
      </c>
      <c r="I602" s="81" t="s">
        <v>5059</v>
      </c>
      <c r="J602" s="81" t="s">
        <v>4243</v>
      </c>
    </row>
    <row r="603" spans="1:10" ht="48" x14ac:dyDescent="0.2">
      <c r="A603" s="78" t="s">
        <v>3400</v>
      </c>
      <c r="B603" s="78" t="s">
        <v>3653</v>
      </c>
      <c r="C603" s="81" t="s">
        <v>4200</v>
      </c>
      <c r="D603" s="81" t="s">
        <v>2751</v>
      </c>
      <c r="E603" s="81">
        <v>10</v>
      </c>
      <c r="F603" s="100">
        <v>50</v>
      </c>
      <c r="G603" s="100">
        <f t="shared" si="9"/>
        <v>500</v>
      </c>
      <c r="H603" s="100" t="s">
        <v>396</v>
      </c>
      <c r="I603" s="81" t="s">
        <v>5059</v>
      </c>
      <c r="J603" s="81" t="s">
        <v>4243</v>
      </c>
    </row>
    <row r="604" spans="1:10" ht="48" x14ac:dyDescent="0.2">
      <c r="A604" s="78" t="s">
        <v>3400</v>
      </c>
      <c r="B604" s="78" t="s">
        <v>3654</v>
      </c>
      <c r="C604" s="81" t="s">
        <v>4200</v>
      </c>
      <c r="D604" s="81" t="s">
        <v>11</v>
      </c>
      <c r="E604" s="81">
        <v>20</v>
      </c>
      <c r="F604" s="100">
        <v>60</v>
      </c>
      <c r="G604" s="100">
        <f t="shared" si="9"/>
        <v>1200</v>
      </c>
      <c r="H604" s="100" t="s">
        <v>396</v>
      </c>
      <c r="I604" s="81" t="s">
        <v>5059</v>
      </c>
      <c r="J604" s="81" t="s">
        <v>4243</v>
      </c>
    </row>
    <row r="605" spans="1:10" ht="48" x14ac:dyDescent="0.2">
      <c r="A605" s="78" t="s">
        <v>3400</v>
      </c>
      <c r="B605" s="78" t="s">
        <v>3655</v>
      </c>
      <c r="C605" s="81" t="s">
        <v>4200</v>
      </c>
      <c r="D605" s="81" t="s">
        <v>11</v>
      </c>
      <c r="E605" s="81">
        <v>30</v>
      </c>
      <c r="F605" s="100">
        <v>3.64</v>
      </c>
      <c r="G605" s="100">
        <f t="shared" si="9"/>
        <v>109.2</v>
      </c>
      <c r="H605" s="100" t="s">
        <v>396</v>
      </c>
      <c r="I605" s="81" t="s">
        <v>5059</v>
      </c>
      <c r="J605" s="81" t="s">
        <v>4243</v>
      </c>
    </row>
    <row r="606" spans="1:10" ht="48" x14ac:dyDescent="0.2">
      <c r="A606" s="78" t="s">
        <v>3400</v>
      </c>
      <c r="B606" s="78" t="s">
        <v>3656</v>
      </c>
      <c r="C606" s="81" t="s">
        <v>4200</v>
      </c>
      <c r="D606" s="81" t="s">
        <v>11</v>
      </c>
      <c r="E606" s="81">
        <v>10</v>
      </c>
      <c r="F606" s="100">
        <v>155.91999999999999</v>
      </c>
      <c r="G606" s="100">
        <f t="shared" si="9"/>
        <v>1559.1999999999998</v>
      </c>
      <c r="H606" s="100" t="s">
        <v>396</v>
      </c>
      <c r="I606" s="81" t="s">
        <v>5059</v>
      </c>
      <c r="J606" s="81" t="s">
        <v>4243</v>
      </c>
    </row>
    <row r="607" spans="1:10" ht="48" x14ac:dyDescent="0.2">
      <c r="A607" s="78" t="s">
        <v>3400</v>
      </c>
      <c r="B607" s="78" t="s">
        <v>3657</v>
      </c>
      <c r="C607" s="81" t="s">
        <v>4200</v>
      </c>
      <c r="D607" s="81" t="s">
        <v>11</v>
      </c>
      <c r="E607" s="81">
        <v>15</v>
      </c>
      <c r="F607" s="100">
        <v>29.67</v>
      </c>
      <c r="G607" s="100">
        <f t="shared" si="9"/>
        <v>445.05</v>
      </c>
      <c r="H607" s="100" t="s">
        <v>396</v>
      </c>
      <c r="I607" s="81" t="s">
        <v>5059</v>
      </c>
      <c r="J607" s="81" t="s">
        <v>4243</v>
      </c>
    </row>
    <row r="608" spans="1:10" ht="48" x14ac:dyDescent="0.2">
      <c r="A608" s="78" t="s">
        <v>3400</v>
      </c>
      <c r="B608" s="78" t="s">
        <v>3658</v>
      </c>
      <c r="C608" s="81" t="s">
        <v>4200</v>
      </c>
      <c r="D608" s="81" t="s">
        <v>11</v>
      </c>
      <c r="E608" s="81">
        <v>10</v>
      </c>
      <c r="F608" s="100">
        <v>88.11</v>
      </c>
      <c r="G608" s="100">
        <f t="shared" si="9"/>
        <v>881.1</v>
      </c>
      <c r="H608" s="100" t="s">
        <v>396</v>
      </c>
      <c r="I608" s="81" t="s">
        <v>5059</v>
      </c>
      <c r="J608" s="81" t="s">
        <v>4243</v>
      </c>
    </row>
    <row r="609" spans="1:10" ht="48" x14ac:dyDescent="0.2">
      <c r="A609" s="78" t="s">
        <v>3400</v>
      </c>
      <c r="B609" s="78" t="s">
        <v>3659</v>
      </c>
      <c r="C609" s="81" t="s">
        <v>4200</v>
      </c>
      <c r="D609" s="81" t="s">
        <v>11</v>
      </c>
      <c r="E609" s="81">
        <v>4</v>
      </c>
      <c r="F609" s="100">
        <v>88.11</v>
      </c>
      <c r="G609" s="100">
        <f t="shared" si="9"/>
        <v>352.44</v>
      </c>
      <c r="H609" s="100" t="s">
        <v>396</v>
      </c>
      <c r="I609" s="81" t="s">
        <v>5059</v>
      </c>
      <c r="J609" s="81" t="s">
        <v>4243</v>
      </c>
    </row>
    <row r="610" spans="1:10" ht="48" x14ac:dyDescent="0.2">
      <c r="A610" s="78" t="s">
        <v>3400</v>
      </c>
      <c r="B610" s="78" t="s">
        <v>3660</v>
      </c>
      <c r="C610" s="81" t="s">
        <v>4200</v>
      </c>
      <c r="D610" s="81" t="s">
        <v>11</v>
      </c>
      <c r="E610" s="81">
        <v>4</v>
      </c>
      <c r="F610" s="100">
        <v>88.11</v>
      </c>
      <c r="G610" s="100">
        <f t="shared" si="9"/>
        <v>352.44</v>
      </c>
      <c r="H610" s="100" t="s">
        <v>396</v>
      </c>
      <c r="I610" s="81" t="s">
        <v>5059</v>
      </c>
      <c r="J610" s="81" t="s">
        <v>4243</v>
      </c>
    </row>
    <row r="611" spans="1:10" ht="48" x14ac:dyDescent="0.2">
      <c r="A611" s="78" t="s">
        <v>3400</v>
      </c>
      <c r="B611" s="78" t="s">
        <v>3661</v>
      </c>
      <c r="C611" s="81" t="s">
        <v>4200</v>
      </c>
      <c r="D611" s="81" t="s">
        <v>11</v>
      </c>
      <c r="E611" s="81">
        <v>4</v>
      </c>
      <c r="F611" s="100">
        <v>88.11</v>
      </c>
      <c r="G611" s="100">
        <f t="shared" si="9"/>
        <v>352.44</v>
      </c>
      <c r="H611" s="100" t="s">
        <v>396</v>
      </c>
      <c r="I611" s="81" t="s">
        <v>5059</v>
      </c>
      <c r="J611" s="81" t="s">
        <v>4243</v>
      </c>
    </row>
    <row r="612" spans="1:10" ht="48" x14ac:dyDescent="0.2">
      <c r="A612" s="78" t="s">
        <v>3400</v>
      </c>
      <c r="B612" s="78" t="s">
        <v>3662</v>
      </c>
      <c r="C612" s="81" t="s">
        <v>4200</v>
      </c>
      <c r="D612" s="81" t="s">
        <v>11</v>
      </c>
      <c r="E612" s="81">
        <v>10</v>
      </c>
      <c r="F612" s="100">
        <v>15.36</v>
      </c>
      <c r="G612" s="100">
        <f t="shared" si="9"/>
        <v>153.6</v>
      </c>
      <c r="H612" s="100" t="s">
        <v>396</v>
      </c>
      <c r="I612" s="81" t="s">
        <v>5059</v>
      </c>
      <c r="J612" s="81" t="s">
        <v>4243</v>
      </c>
    </row>
    <row r="613" spans="1:10" ht="48" x14ac:dyDescent="0.2">
      <c r="A613" s="78" t="s">
        <v>3400</v>
      </c>
      <c r="B613" s="78" t="s">
        <v>3663</v>
      </c>
      <c r="C613" s="81" t="s">
        <v>4200</v>
      </c>
      <c r="D613" s="81" t="s">
        <v>11</v>
      </c>
      <c r="E613" s="81">
        <v>10</v>
      </c>
      <c r="F613" s="100">
        <v>12.5</v>
      </c>
      <c r="G613" s="100">
        <f t="shared" si="9"/>
        <v>125</v>
      </c>
      <c r="H613" s="100" t="s">
        <v>396</v>
      </c>
      <c r="I613" s="81" t="s">
        <v>5059</v>
      </c>
      <c r="J613" s="81" t="s">
        <v>4243</v>
      </c>
    </row>
    <row r="614" spans="1:10" ht="48" x14ac:dyDescent="0.2">
      <c r="A614" s="78" t="s">
        <v>3400</v>
      </c>
      <c r="B614" s="78" t="s">
        <v>3664</v>
      </c>
      <c r="C614" s="81" t="s">
        <v>4200</v>
      </c>
      <c r="D614" s="81" t="s">
        <v>11</v>
      </c>
      <c r="E614" s="81">
        <v>10</v>
      </c>
      <c r="F614" s="100">
        <v>33.119999999999997</v>
      </c>
      <c r="G614" s="100">
        <f t="shared" si="9"/>
        <v>331.2</v>
      </c>
      <c r="H614" s="100" t="s">
        <v>396</v>
      </c>
      <c r="I614" s="81" t="s">
        <v>5059</v>
      </c>
      <c r="J614" s="81" t="s">
        <v>4243</v>
      </c>
    </row>
    <row r="615" spans="1:10" ht="48" x14ac:dyDescent="0.2">
      <c r="A615" s="78" t="s">
        <v>3400</v>
      </c>
      <c r="B615" s="78" t="s">
        <v>3665</v>
      </c>
      <c r="C615" s="81" t="s">
        <v>4200</v>
      </c>
      <c r="D615" s="81" t="s">
        <v>11</v>
      </c>
      <c r="E615" s="81">
        <v>10</v>
      </c>
      <c r="F615" s="100">
        <v>49.9</v>
      </c>
      <c r="G615" s="100">
        <f t="shared" si="9"/>
        <v>499</v>
      </c>
      <c r="H615" s="100" t="s">
        <v>396</v>
      </c>
      <c r="I615" s="81" t="s">
        <v>5059</v>
      </c>
      <c r="J615" s="81" t="s">
        <v>4243</v>
      </c>
    </row>
    <row r="616" spans="1:10" ht="48" x14ac:dyDescent="0.2">
      <c r="A616" s="78" t="s">
        <v>3400</v>
      </c>
      <c r="B616" s="78" t="s">
        <v>3666</v>
      </c>
      <c r="C616" s="81" t="s">
        <v>4200</v>
      </c>
      <c r="D616" s="81" t="s">
        <v>11</v>
      </c>
      <c r="E616" s="81">
        <v>10</v>
      </c>
      <c r="F616" s="100">
        <v>29.31</v>
      </c>
      <c r="G616" s="100">
        <f t="shared" si="9"/>
        <v>293.09999999999997</v>
      </c>
      <c r="H616" s="100" t="s">
        <v>396</v>
      </c>
      <c r="I616" s="81" t="s">
        <v>5059</v>
      </c>
      <c r="J616" s="81" t="s">
        <v>4243</v>
      </c>
    </row>
    <row r="617" spans="1:10" ht="48" x14ac:dyDescent="0.2">
      <c r="A617" s="78" t="s">
        <v>3400</v>
      </c>
      <c r="B617" s="78" t="s">
        <v>3667</v>
      </c>
      <c r="C617" s="81" t="s">
        <v>4200</v>
      </c>
      <c r="D617" s="81" t="s">
        <v>11</v>
      </c>
      <c r="E617" s="81">
        <v>15</v>
      </c>
      <c r="F617" s="100">
        <v>33.119999999999997</v>
      </c>
      <c r="G617" s="100">
        <f t="shared" si="9"/>
        <v>496.79999999999995</v>
      </c>
      <c r="H617" s="100" t="s">
        <v>396</v>
      </c>
      <c r="I617" s="81" t="s">
        <v>5059</v>
      </c>
      <c r="J617" s="81" t="s">
        <v>4243</v>
      </c>
    </row>
    <row r="618" spans="1:10" ht="48" x14ac:dyDescent="0.2">
      <c r="A618" s="78" t="s">
        <v>3400</v>
      </c>
      <c r="B618" s="78" t="s">
        <v>3668</v>
      </c>
      <c r="C618" s="81" t="s">
        <v>4200</v>
      </c>
      <c r="D618" s="81" t="s">
        <v>11</v>
      </c>
      <c r="E618" s="81">
        <v>4</v>
      </c>
      <c r="F618" s="100">
        <v>29.31</v>
      </c>
      <c r="G618" s="100">
        <f t="shared" si="9"/>
        <v>117.24</v>
      </c>
      <c r="H618" s="100" t="s">
        <v>396</v>
      </c>
      <c r="I618" s="81" t="s">
        <v>5059</v>
      </c>
      <c r="J618" s="81" t="s">
        <v>4243</v>
      </c>
    </row>
    <row r="619" spans="1:10" ht="48" x14ac:dyDescent="0.2">
      <c r="A619" s="78" t="s">
        <v>3400</v>
      </c>
      <c r="B619" s="78" t="s">
        <v>3669</v>
      </c>
      <c r="C619" s="81" t="s">
        <v>4200</v>
      </c>
      <c r="D619" s="81" t="s">
        <v>11</v>
      </c>
      <c r="E619" s="81">
        <v>20</v>
      </c>
      <c r="F619" s="100">
        <v>33.119999999999997</v>
      </c>
      <c r="G619" s="100">
        <f t="shared" si="9"/>
        <v>662.4</v>
      </c>
      <c r="H619" s="100" t="s">
        <v>396</v>
      </c>
      <c r="I619" s="81" t="s">
        <v>5059</v>
      </c>
      <c r="J619" s="81" t="s">
        <v>4243</v>
      </c>
    </row>
    <row r="620" spans="1:10" ht="48" x14ac:dyDescent="0.2">
      <c r="A620" s="78" t="s">
        <v>3400</v>
      </c>
      <c r="B620" s="78" t="s">
        <v>3670</v>
      </c>
      <c r="C620" s="81" t="s">
        <v>4200</v>
      </c>
      <c r="D620" s="81" t="s">
        <v>11</v>
      </c>
      <c r="E620" s="81">
        <v>20</v>
      </c>
      <c r="F620" s="100">
        <v>33.119999999999997</v>
      </c>
      <c r="G620" s="100">
        <f t="shared" si="9"/>
        <v>662.4</v>
      </c>
      <c r="H620" s="100" t="s">
        <v>396</v>
      </c>
      <c r="I620" s="81" t="s">
        <v>5059</v>
      </c>
      <c r="J620" s="81" t="s">
        <v>4243</v>
      </c>
    </row>
    <row r="621" spans="1:10" ht="48" x14ac:dyDescent="0.2">
      <c r="A621" s="78" t="s">
        <v>3400</v>
      </c>
      <c r="B621" s="78" t="s">
        <v>3671</v>
      </c>
      <c r="C621" s="81" t="s">
        <v>4200</v>
      </c>
      <c r="D621" s="81" t="s">
        <v>11</v>
      </c>
      <c r="E621" s="81">
        <v>10</v>
      </c>
      <c r="F621" s="100">
        <v>29.31</v>
      </c>
      <c r="G621" s="100">
        <f t="shared" si="9"/>
        <v>293.09999999999997</v>
      </c>
      <c r="H621" s="100" t="s">
        <v>396</v>
      </c>
      <c r="I621" s="81" t="s">
        <v>5059</v>
      </c>
      <c r="J621" s="81" t="s">
        <v>4243</v>
      </c>
    </row>
    <row r="622" spans="1:10" ht="48" x14ac:dyDescent="0.2">
      <c r="A622" s="78" t="s">
        <v>3400</v>
      </c>
      <c r="B622" s="78" t="s">
        <v>3672</v>
      </c>
      <c r="C622" s="81" t="s">
        <v>4200</v>
      </c>
      <c r="D622" s="81" t="s">
        <v>11</v>
      </c>
      <c r="E622" s="81">
        <v>10</v>
      </c>
      <c r="F622" s="100">
        <v>24.59</v>
      </c>
      <c r="G622" s="100">
        <f t="shared" si="9"/>
        <v>245.9</v>
      </c>
      <c r="H622" s="100" t="s">
        <v>396</v>
      </c>
      <c r="I622" s="81" t="s">
        <v>5059</v>
      </c>
      <c r="J622" s="81" t="s">
        <v>4243</v>
      </c>
    </row>
    <row r="623" spans="1:10" ht="48" x14ac:dyDescent="0.2">
      <c r="A623" s="78" t="s">
        <v>3400</v>
      </c>
      <c r="B623" s="78" t="s">
        <v>3673</v>
      </c>
      <c r="C623" s="81" t="s">
        <v>4200</v>
      </c>
      <c r="D623" s="81" t="s">
        <v>11</v>
      </c>
      <c r="E623" s="81">
        <v>15</v>
      </c>
      <c r="F623" s="100">
        <v>24.59</v>
      </c>
      <c r="G623" s="100">
        <f t="shared" si="9"/>
        <v>368.85</v>
      </c>
      <c r="H623" s="100" t="s">
        <v>396</v>
      </c>
      <c r="I623" s="81" t="s">
        <v>5059</v>
      </c>
      <c r="J623" s="81" t="s">
        <v>4243</v>
      </c>
    </row>
    <row r="624" spans="1:10" ht="48" x14ac:dyDescent="0.2">
      <c r="A624" s="78" t="s">
        <v>3400</v>
      </c>
      <c r="B624" s="78" t="s">
        <v>3674</v>
      </c>
      <c r="C624" s="81" t="s">
        <v>4200</v>
      </c>
      <c r="D624" s="81" t="s">
        <v>11</v>
      </c>
      <c r="E624" s="81">
        <v>25</v>
      </c>
      <c r="F624" s="100">
        <v>21.63</v>
      </c>
      <c r="G624" s="100">
        <f t="shared" si="9"/>
        <v>540.75</v>
      </c>
      <c r="H624" s="100" t="s">
        <v>396</v>
      </c>
      <c r="I624" s="81" t="s">
        <v>5059</v>
      </c>
      <c r="J624" s="81" t="s">
        <v>4243</v>
      </c>
    </row>
    <row r="625" spans="1:10" ht="48" x14ac:dyDescent="0.2">
      <c r="A625" s="78" t="s">
        <v>3400</v>
      </c>
      <c r="B625" s="78" t="s">
        <v>3675</v>
      </c>
      <c r="C625" s="81" t="s">
        <v>4200</v>
      </c>
      <c r="D625" s="81" t="s">
        <v>11</v>
      </c>
      <c r="E625" s="81">
        <v>25</v>
      </c>
      <c r="F625" s="100">
        <v>21.63</v>
      </c>
      <c r="G625" s="100">
        <f t="shared" si="9"/>
        <v>540.75</v>
      </c>
      <c r="H625" s="100" t="s">
        <v>396</v>
      </c>
      <c r="I625" s="81" t="s">
        <v>5059</v>
      </c>
      <c r="J625" s="81" t="s">
        <v>4243</v>
      </c>
    </row>
    <row r="626" spans="1:10" ht="48" x14ac:dyDescent="0.2">
      <c r="A626" s="78" t="s">
        <v>3400</v>
      </c>
      <c r="B626" s="78" t="s">
        <v>3676</v>
      </c>
      <c r="C626" s="81" t="s">
        <v>4200</v>
      </c>
      <c r="D626" s="81" t="s">
        <v>11</v>
      </c>
      <c r="E626" s="81">
        <v>10</v>
      </c>
      <c r="F626" s="100">
        <v>24.59</v>
      </c>
      <c r="G626" s="100">
        <f t="shared" si="9"/>
        <v>245.9</v>
      </c>
      <c r="H626" s="100" t="s">
        <v>396</v>
      </c>
      <c r="I626" s="81" t="s">
        <v>5059</v>
      </c>
      <c r="J626" s="81" t="s">
        <v>4243</v>
      </c>
    </row>
    <row r="627" spans="1:10" ht="48" x14ac:dyDescent="0.2">
      <c r="A627" s="78" t="s">
        <v>3400</v>
      </c>
      <c r="B627" s="78" t="s">
        <v>3677</v>
      </c>
      <c r="C627" s="81" t="s">
        <v>4200</v>
      </c>
      <c r="D627" s="81" t="s">
        <v>11</v>
      </c>
      <c r="E627" s="81">
        <v>5</v>
      </c>
      <c r="F627" s="100">
        <v>153.99</v>
      </c>
      <c r="G627" s="100">
        <f t="shared" si="9"/>
        <v>769.95</v>
      </c>
      <c r="H627" s="100" t="s">
        <v>396</v>
      </c>
      <c r="I627" s="81" t="s">
        <v>5059</v>
      </c>
      <c r="J627" s="81" t="s">
        <v>4243</v>
      </c>
    </row>
    <row r="628" spans="1:10" ht="48" x14ac:dyDescent="0.2">
      <c r="A628" s="78" t="s">
        <v>3400</v>
      </c>
      <c r="B628" s="78" t="s">
        <v>3678</v>
      </c>
      <c r="C628" s="81" t="s">
        <v>4200</v>
      </c>
      <c r="D628" s="81" t="s">
        <v>11</v>
      </c>
      <c r="E628" s="81">
        <v>5</v>
      </c>
      <c r="F628" s="100">
        <v>24.59</v>
      </c>
      <c r="G628" s="100">
        <f t="shared" si="9"/>
        <v>122.95</v>
      </c>
      <c r="H628" s="100" t="s">
        <v>396</v>
      </c>
      <c r="I628" s="81" t="s">
        <v>5059</v>
      </c>
      <c r="J628" s="81" t="s">
        <v>4243</v>
      </c>
    </row>
    <row r="629" spans="1:10" ht="48" x14ac:dyDescent="0.2">
      <c r="A629" s="78" t="s">
        <v>3400</v>
      </c>
      <c r="B629" s="78" t="s">
        <v>3679</v>
      </c>
      <c r="C629" s="81" t="s">
        <v>4200</v>
      </c>
      <c r="D629" s="81" t="s">
        <v>11</v>
      </c>
      <c r="E629" s="81">
        <v>10</v>
      </c>
      <c r="F629" s="100">
        <v>24.92</v>
      </c>
      <c r="G629" s="100">
        <f t="shared" si="9"/>
        <v>249.20000000000002</v>
      </c>
      <c r="H629" s="100" t="s">
        <v>396</v>
      </c>
      <c r="I629" s="81" t="s">
        <v>5059</v>
      </c>
      <c r="J629" s="81" t="s">
        <v>4243</v>
      </c>
    </row>
    <row r="630" spans="1:10" ht="48" x14ac:dyDescent="0.2">
      <c r="A630" s="78" t="s">
        <v>3400</v>
      </c>
      <c r="B630" s="78" t="s">
        <v>3680</v>
      </c>
      <c r="C630" s="81" t="s">
        <v>4200</v>
      </c>
      <c r="D630" s="81" t="s">
        <v>11</v>
      </c>
      <c r="E630" s="81">
        <v>5</v>
      </c>
      <c r="F630" s="100">
        <v>18.399999999999999</v>
      </c>
      <c r="G630" s="100">
        <f t="shared" si="9"/>
        <v>92</v>
      </c>
      <c r="H630" s="100" t="s">
        <v>396</v>
      </c>
      <c r="I630" s="81" t="s">
        <v>5059</v>
      </c>
      <c r="J630" s="81" t="s">
        <v>4243</v>
      </c>
    </row>
    <row r="631" spans="1:10" ht="48" x14ac:dyDescent="0.2">
      <c r="A631" s="78" t="s">
        <v>3400</v>
      </c>
      <c r="B631" s="78" t="s">
        <v>3681</v>
      </c>
      <c r="C631" s="81" t="s">
        <v>4200</v>
      </c>
      <c r="D631" s="81" t="s">
        <v>11</v>
      </c>
      <c r="E631" s="81">
        <v>15</v>
      </c>
      <c r="F631" s="100">
        <v>26.9</v>
      </c>
      <c r="G631" s="100">
        <f t="shared" si="9"/>
        <v>403.5</v>
      </c>
      <c r="H631" s="100" t="s">
        <v>396</v>
      </c>
      <c r="I631" s="81" t="s">
        <v>5059</v>
      </c>
      <c r="J631" s="81" t="s">
        <v>4243</v>
      </c>
    </row>
    <row r="632" spans="1:10" ht="48" x14ac:dyDescent="0.2">
      <c r="A632" s="78" t="s">
        <v>3400</v>
      </c>
      <c r="B632" s="78" t="s">
        <v>3682</v>
      </c>
      <c r="C632" s="81" t="s">
        <v>4200</v>
      </c>
      <c r="D632" s="81" t="s">
        <v>11</v>
      </c>
      <c r="E632" s="81">
        <v>1000</v>
      </c>
      <c r="F632" s="100">
        <v>2.33</v>
      </c>
      <c r="G632" s="100">
        <f t="shared" si="9"/>
        <v>2330</v>
      </c>
      <c r="H632" s="100" t="s">
        <v>396</v>
      </c>
      <c r="I632" s="81" t="s">
        <v>5059</v>
      </c>
      <c r="J632" s="81" t="s">
        <v>4243</v>
      </c>
    </row>
    <row r="633" spans="1:10" ht="48" x14ac:dyDescent="0.2">
      <c r="A633" s="78" t="s">
        <v>3400</v>
      </c>
      <c r="B633" s="78" t="s">
        <v>3683</v>
      </c>
      <c r="C633" s="81" t="s">
        <v>4200</v>
      </c>
      <c r="D633" s="81" t="s">
        <v>11</v>
      </c>
      <c r="E633" s="81">
        <v>50</v>
      </c>
      <c r="F633" s="100">
        <v>162.32</v>
      </c>
      <c r="G633" s="100">
        <f t="shared" si="9"/>
        <v>8116</v>
      </c>
      <c r="H633" s="100" t="s">
        <v>396</v>
      </c>
      <c r="I633" s="81" t="s">
        <v>5059</v>
      </c>
      <c r="J633" s="81" t="s">
        <v>4243</v>
      </c>
    </row>
    <row r="634" spans="1:10" ht="48" x14ac:dyDescent="0.2">
      <c r="A634" s="78" t="s">
        <v>3400</v>
      </c>
      <c r="B634" s="78" t="s">
        <v>3684</v>
      </c>
      <c r="C634" s="81" t="s">
        <v>4200</v>
      </c>
      <c r="D634" s="81" t="s">
        <v>11</v>
      </c>
      <c r="E634" s="81">
        <v>50</v>
      </c>
      <c r="F634" s="100">
        <v>78.510000000000005</v>
      </c>
      <c r="G634" s="100">
        <f t="shared" si="9"/>
        <v>3925.5000000000005</v>
      </c>
      <c r="H634" s="100" t="s">
        <v>396</v>
      </c>
      <c r="I634" s="81" t="s">
        <v>5059</v>
      </c>
      <c r="J634" s="81" t="s">
        <v>4243</v>
      </c>
    </row>
    <row r="635" spans="1:10" ht="48" x14ac:dyDescent="0.2">
      <c r="A635" s="78" t="s">
        <v>3400</v>
      </c>
      <c r="B635" s="78" t="s">
        <v>3685</v>
      </c>
      <c r="C635" s="81" t="s">
        <v>4200</v>
      </c>
      <c r="D635" s="81" t="s">
        <v>11</v>
      </c>
      <c r="E635" s="81">
        <v>100</v>
      </c>
      <c r="F635" s="100">
        <v>44.9</v>
      </c>
      <c r="G635" s="100">
        <f t="shared" si="9"/>
        <v>4490</v>
      </c>
      <c r="H635" s="100" t="s">
        <v>396</v>
      </c>
      <c r="I635" s="81" t="s">
        <v>5059</v>
      </c>
      <c r="J635" s="81" t="s">
        <v>4243</v>
      </c>
    </row>
    <row r="636" spans="1:10" ht="48" x14ac:dyDescent="0.2">
      <c r="A636" s="78" t="s">
        <v>3400</v>
      </c>
      <c r="B636" s="78" t="s">
        <v>3686</v>
      </c>
      <c r="C636" s="81" t="s">
        <v>4200</v>
      </c>
      <c r="D636" s="81" t="s">
        <v>11</v>
      </c>
      <c r="E636" s="81">
        <v>100</v>
      </c>
      <c r="F636" s="100">
        <v>14.71</v>
      </c>
      <c r="G636" s="100">
        <f t="shared" si="9"/>
        <v>1471</v>
      </c>
      <c r="H636" s="100" t="s">
        <v>396</v>
      </c>
      <c r="I636" s="81" t="s">
        <v>5059</v>
      </c>
      <c r="J636" s="81" t="s">
        <v>4243</v>
      </c>
    </row>
    <row r="637" spans="1:10" ht="60" x14ac:dyDescent="0.2">
      <c r="A637" s="78" t="s">
        <v>3400</v>
      </c>
      <c r="B637" s="78" t="s">
        <v>3687</v>
      </c>
      <c r="C637" s="81" t="s">
        <v>4200</v>
      </c>
      <c r="D637" s="81" t="s">
        <v>11</v>
      </c>
      <c r="E637" s="81">
        <v>10</v>
      </c>
      <c r="F637" s="100">
        <v>14.9</v>
      </c>
      <c r="G637" s="100">
        <f t="shared" ref="G637:G700" si="10">F637*E637</f>
        <v>149</v>
      </c>
      <c r="H637" s="100" t="s">
        <v>396</v>
      </c>
      <c r="I637" s="81" t="s">
        <v>5059</v>
      </c>
      <c r="J637" s="81" t="s">
        <v>4243</v>
      </c>
    </row>
    <row r="638" spans="1:10" ht="48" x14ac:dyDescent="0.2">
      <c r="A638" s="78" t="s">
        <v>3400</v>
      </c>
      <c r="B638" s="78" t="s">
        <v>3688</v>
      </c>
      <c r="C638" s="81" t="s">
        <v>4200</v>
      </c>
      <c r="D638" s="81" t="s">
        <v>11</v>
      </c>
      <c r="E638" s="81">
        <v>100</v>
      </c>
      <c r="F638" s="100">
        <v>0.95</v>
      </c>
      <c r="G638" s="100">
        <f t="shared" si="10"/>
        <v>95</v>
      </c>
      <c r="H638" s="100" t="s">
        <v>396</v>
      </c>
      <c r="I638" s="81" t="s">
        <v>5059</v>
      </c>
      <c r="J638" s="81" t="s">
        <v>4243</v>
      </c>
    </row>
    <row r="639" spans="1:10" ht="48" x14ac:dyDescent="0.2">
      <c r="A639" s="78" t="s">
        <v>3400</v>
      </c>
      <c r="B639" s="78" t="s">
        <v>3689</v>
      </c>
      <c r="C639" s="81" t="s">
        <v>4200</v>
      </c>
      <c r="D639" s="81" t="s">
        <v>11</v>
      </c>
      <c r="E639" s="81">
        <v>500</v>
      </c>
      <c r="F639" s="100">
        <v>1.24</v>
      </c>
      <c r="G639" s="100">
        <f t="shared" si="10"/>
        <v>620</v>
      </c>
      <c r="H639" s="100" t="s">
        <v>396</v>
      </c>
      <c r="I639" s="81" t="s">
        <v>5059</v>
      </c>
      <c r="J639" s="81" t="s">
        <v>4243</v>
      </c>
    </row>
    <row r="640" spans="1:10" ht="48" x14ac:dyDescent="0.2">
      <c r="A640" s="78" t="s">
        <v>3400</v>
      </c>
      <c r="B640" s="78" t="s">
        <v>3690</v>
      </c>
      <c r="C640" s="81" t="s">
        <v>4200</v>
      </c>
      <c r="D640" s="81" t="s">
        <v>11</v>
      </c>
      <c r="E640" s="81">
        <v>4</v>
      </c>
      <c r="F640" s="100">
        <v>218.12</v>
      </c>
      <c r="G640" s="100">
        <f t="shared" si="10"/>
        <v>872.48</v>
      </c>
      <c r="H640" s="100" t="s">
        <v>396</v>
      </c>
      <c r="I640" s="81" t="s">
        <v>5059</v>
      </c>
      <c r="J640" s="81" t="s">
        <v>4243</v>
      </c>
    </row>
    <row r="641" spans="1:10" ht="96" x14ac:dyDescent="0.2">
      <c r="A641" s="78" t="s">
        <v>3400</v>
      </c>
      <c r="B641" s="78" t="s">
        <v>3691</v>
      </c>
      <c r="C641" s="81" t="s">
        <v>4200</v>
      </c>
      <c r="D641" s="81" t="s">
        <v>11</v>
      </c>
      <c r="E641" s="81">
        <v>20</v>
      </c>
      <c r="F641" s="100">
        <v>254.9</v>
      </c>
      <c r="G641" s="100">
        <f t="shared" si="10"/>
        <v>5098</v>
      </c>
      <c r="H641" s="100" t="s">
        <v>396</v>
      </c>
      <c r="I641" s="81" t="s">
        <v>5059</v>
      </c>
      <c r="J641" s="81" t="s">
        <v>4243</v>
      </c>
    </row>
    <row r="642" spans="1:10" ht="48" x14ac:dyDescent="0.2">
      <c r="A642" s="78" t="s">
        <v>3400</v>
      </c>
      <c r="B642" s="78" t="s">
        <v>3692</v>
      </c>
      <c r="C642" s="81" t="s">
        <v>4200</v>
      </c>
      <c r="D642" s="81" t="s">
        <v>11</v>
      </c>
      <c r="E642" s="81">
        <v>10</v>
      </c>
      <c r="F642" s="100">
        <v>212.22</v>
      </c>
      <c r="G642" s="100">
        <f t="shared" si="10"/>
        <v>2122.1999999999998</v>
      </c>
      <c r="H642" s="100" t="s">
        <v>396</v>
      </c>
      <c r="I642" s="81" t="s">
        <v>5059</v>
      </c>
      <c r="J642" s="81" t="s">
        <v>4243</v>
      </c>
    </row>
    <row r="643" spans="1:10" ht="48" x14ac:dyDescent="0.2">
      <c r="A643" s="78" t="s">
        <v>3400</v>
      </c>
      <c r="B643" s="78" t="s">
        <v>3693</v>
      </c>
      <c r="C643" s="81" t="s">
        <v>4200</v>
      </c>
      <c r="D643" s="81" t="s">
        <v>11</v>
      </c>
      <c r="E643" s="81">
        <v>5</v>
      </c>
      <c r="F643" s="100">
        <v>361</v>
      </c>
      <c r="G643" s="100">
        <f t="shared" si="10"/>
        <v>1805</v>
      </c>
      <c r="H643" s="100" t="s">
        <v>396</v>
      </c>
      <c r="I643" s="81" t="s">
        <v>5059</v>
      </c>
      <c r="J643" s="81" t="s">
        <v>4243</v>
      </c>
    </row>
    <row r="644" spans="1:10" ht="60" x14ac:dyDescent="0.2">
      <c r="A644" s="78" t="s">
        <v>3400</v>
      </c>
      <c r="B644" s="78" t="s">
        <v>3694</v>
      </c>
      <c r="C644" s="81" t="s">
        <v>4200</v>
      </c>
      <c r="D644" s="81" t="s">
        <v>11</v>
      </c>
      <c r="E644" s="81">
        <v>20</v>
      </c>
      <c r="F644" s="100">
        <v>34.6</v>
      </c>
      <c r="G644" s="100">
        <f t="shared" si="10"/>
        <v>692</v>
      </c>
      <c r="H644" s="100" t="s">
        <v>396</v>
      </c>
      <c r="I644" s="81" t="s">
        <v>5059</v>
      </c>
      <c r="J644" s="81" t="s">
        <v>4243</v>
      </c>
    </row>
    <row r="645" spans="1:10" ht="48" x14ac:dyDescent="0.2">
      <c r="A645" s="78" t="s">
        <v>3400</v>
      </c>
      <c r="B645" s="78" t="s">
        <v>3695</v>
      </c>
      <c r="C645" s="81" t="s">
        <v>4200</v>
      </c>
      <c r="D645" s="81" t="s">
        <v>11</v>
      </c>
      <c r="E645" s="81">
        <v>12</v>
      </c>
      <c r="F645" s="100">
        <v>59.99</v>
      </c>
      <c r="G645" s="100">
        <f t="shared" si="10"/>
        <v>719.88</v>
      </c>
      <c r="H645" s="100" t="s">
        <v>396</v>
      </c>
      <c r="I645" s="81" t="s">
        <v>5059</v>
      </c>
      <c r="J645" s="81" t="s">
        <v>4243</v>
      </c>
    </row>
    <row r="646" spans="1:10" ht="48" x14ac:dyDescent="0.2">
      <c r="A646" s="78" t="s">
        <v>3400</v>
      </c>
      <c r="B646" s="78" t="s">
        <v>3696</v>
      </c>
      <c r="C646" s="81" t="s">
        <v>4200</v>
      </c>
      <c r="D646" s="81" t="s">
        <v>11</v>
      </c>
      <c r="E646" s="81">
        <v>100</v>
      </c>
      <c r="F646" s="100">
        <v>16.260000000000002</v>
      </c>
      <c r="G646" s="100">
        <f t="shared" si="10"/>
        <v>1626.0000000000002</v>
      </c>
      <c r="H646" s="100" t="s">
        <v>396</v>
      </c>
      <c r="I646" s="81" t="s">
        <v>5059</v>
      </c>
      <c r="J646" s="81" t="s">
        <v>4243</v>
      </c>
    </row>
    <row r="647" spans="1:10" ht="48" x14ac:dyDescent="0.2">
      <c r="A647" s="78" t="s">
        <v>3400</v>
      </c>
      <c r="B647" s="78" t="s">
        <v>3697</v>
      </c>
      <c r="C647" s="81" t="s">
        <v>4200</v>
      </c>
      <c r="D647" s="81" t="s">
        <v>11</v>
      </c>
      <c r="E647" s="81">
        <v>300</v>
      </c>
      <c r="F647" s="100">
        <v>8.39</v>
      </c>
      <c r="G647" s="100">
        <f t="shared" si="10"/>
        <v>2517</v>
      </c>
      <c r="H647" s="100" t="s">
        <v>396</v>
      </c>
      <c r="I647" s="81" t="s">
        <v>5059</v>
      </c>
      <c r="J647" s="81" t="s">
        <v>4243</v>
      </c>
    </row>
    <row r="648" spans="1:10" ht="48" x14ac:dyDescent="0.2">
      <c r="A648" s="78" t="s">
        <v>3400</v>
      </c>
      <c r="B648" s="78" t="s">
        <v>3698</v>
      </c>
      <c r="C648" s="81" t="s">
        <v>4200</v>
      </c>
      <c r="D648" s="81" t="s">
        <v>11</v>
      </c>
      <c r="E648" s="81">
        <v>300</v>
      </c>
      <c r="F648" s="100">
        <v>42.12</v>
      </c>
      <c r="G648" s="100">
        <f t="shared" si="10"/>
        <v>12636</v>
      </c>
      <c r="H648" s="100" t="s">
        <v>396</v>
      </c>
      <c r="I648" s="81" t="s">
        <v>5059</v>
      </c>
      <c r="J648" s="81" t="s">
        <v>4243</v>
      </c>
    </row>
    <row r="649" spans="1:10" ht="84" x14ac:dyDescent="0.2">
      <c r="A649" s="78" t="s">
        <v>3400</v>
      </c>
      <c r="B649" s="78" t="s">
        <v>3699</v>
      </c>
      <c r="C649" s="81" t="s">
        <v>4200</v>
      </c>
      <c r="D649" s="81" t="s">
        <v>11</v>
      </c>
      <c r="E649" s="81">
        <v>50</v>
      </c>
      <c r="F649" s="100">
        <v>19.739999999999998</v>
      </c>
      <c r="G649" s="100">
        <f t="shared" si="10"/>
        <v>986.99999999999989</v>
      </c>
      <c r="H649" s="100" t="s">
        <v>396</v>
      </c>
      <c r="I649" s="81" t="s">
        <v>5059</v>
      </c>
      <c r="J649" s="81" t="s">
        <v>4243</v>
      </c>
    </row>
    <row r="650" spans="1:10" ht="48" x14ac:dyDescent="0.2">
      <c r="A650" s="78" t="s">
        <v>3400</v>
      </c>
      <c r="B650" s="78" t="s">
        <v>3700</v>
      </c>
      <c r="C650" s="81" t="s">
        <v>4200</v>
      </c>
      <c r="D650" s="81" t="s">
        <v>11</v>
      </c>
      <c r="E650" s="81">
        <v>50</v>
      </c>
      <c r="F650" s="100">
        <v>6.99</v>
      </c>
      <c r="G650" s="100">
        <f t="shared" si="10"/>
        <v>349.5</v>
      </c>
      <c r="H650" s="100" t="s">
        <v>396</v>
      </c>
      <c r="I650" s="81" t="s">
        <v>5059</v>
      </c>
      <c r="J650" s="81" t="s">
        <v>4243</v>
      </c>
    </row>
    <row r="651" spans="1:10" ht="96" x14ac:dyDescent="0.2">
      <c r="A651" s="78" t="s">
        <v>3400</v>
      </c>
      <c r="B651" s="78" t="s">
        <v>3701</v>
      </c>
      <c r="C651" s="81" t="s">
        <v>4200</v>
      </c>
      <c r="D651" s="81" t="s">
        <v>11</v>
      </c>
      <c r="E651" s="81">
        <v>12</v>
      </c>
      <c r="F651" s="100">
        <v>63.9</v>
      </c>
      <c r="G651" s="100">
        <f t="shared" si="10"/>
        <v>766.8</v>
      </c>
      <c r="H651" s="100" t="s">
        <v>396</v>
      </c>
      <c r="I651" s="81" t="s">
        <v>5059</v>
      </c>
      <c r="J651" s="81" t="s">
        <v>4243</v>
      </c>
    </row>
    <row r="652" spans="1:10" ht="48" x14ac:dyDescent="0.2">
      <c r="A652" s="78" t="s">
        <v>3400</v>
      </c>
      <c r="B652" s="78" t="s">
        <v>3702</v>
      </c>
      <c r="C652" s="81" t="s">
        <v>4200</v>
      </c>
      <c r="D652" s="81" t="s">
        <v>11</v>
      </c>
      <c r="E652" s="81">
        <v>150</v>
      </c>
      <c r="F652" s="100">
        <v>65</v>
      </c>
      <c r="G652" s="100">
        <f t="shared" si="10"/>
        <v>9750</v>
      </c>
      <c r="H652" s="100" t="s">
        <v>396</v>
      </c>
      <c r="I652" s="81" t="s">
        <v>5059</v>
      </c>
      <c r="J652" s="81" t="s">
        <v>4243</v>
      </c>
    </row>
    <row r="653" spans="1:10" ht="48" x14ac:dyDescent="0.2">
      <c r="A653" s="78" t="s">
        <v>3400</v>
      </c>
      <c r="B653" s="78" t="s">
        <v>3703</v>
      </c>
      <c r="C653" s="81" t="s">
        <v>4200</v>
      </c>
      <c r="D653" s="81" t="s">
        <v>11</v>
      </c>
      <c r="E653" s="81">
        <v>5</v>
      </c>
      <c r="F653" s="100">
        <v>48.9</v>
      </c>
      <c r="G653" s="100">
        <f t="shared" si="10"/>
        <v>244.5</v>
      </c>
      <c r="H653" s="100" t="s">
        <v>396</v>
      </c>
      <c r="I653" s="81" t="s">
        <v>5059</v>
      </c>
      <c r="J653" s="81" t="s">
        <v>4243</v>
      </c>
    </row>
    <row r="654" spans="1:10" ht="48" x14ac:dyDescent="0.2">
      <c r="A654" s="78" t="s">
        <v>3400</v>
      </c>
      <c r="B654" s="78" t="s">
        <v>3704</v>
      </c>
      <c r="C654" s="81" t="s">
        <v>4200</v>
      </c>
      <c r="D654" s="81" t="s">
        <v>11</v>
      </c>
      <c r="E654" s="81">
        <v>15</v>
      </c>
      <c r="F654" s="100">
        <v>10.5</v>
      </c>
      <c r="G654" s="100">
        <f t="shared" si="10"/>
        <v>157.5</v>
      </c>
      <c r="H654" s="100" t="s">
        <v>396</v>
      </c>
      <c r="I654" s="81" t="s">
        <v>5059</v>
      </c>
      <c r="J654" s="81" t="s">
        <v>4243</v>
      </c>
    </row>
    <row r="655" spans="1:10" ht="48" x14ac:dyDescent="0.2">
      <c r="A655" s="78" t="s">
        <v>3400</v>
      </c>
      <c r="B655" s="78" t="s">
        <v>3705</v>
      </c>
      <c r="C655" s="81" t="s">
        <v>4200</v>
      </c>
      <c r="D655" s="81" t="s">
        <v>11</v>
      </c>
      <c r="E655" s="81">
        <v>50</v>
      </c>
      <c r="F655" s="100">
        <v>54.6</v>
      </c>
      <c r="G655" s="100">
        <f t="shared" si="10"/>
        <v>2730</v>
      </c>
      <c r="H655" s="100" t="s">
        <v>396</v>
      </c>
      <c r="I655" s="81" t="s">
        <v>5059</v>
      </c>
      <c r="J655" s="81" t="s">
        <v>4243</v>
      </c>
    </row>
    <row r="656" spans="1:10" ht="48" x14ac:dyDescent="0.2">
      <c r="A656" s="78" t="s">
        <v>3400</v>
      </c>
      <c r="B656" s="78" t="s">
        <v>3706</v>
      </c>
      <c r="C656" s="81" t="s">
        <v>4200</v>
      </c>
      <c r="D656" s="81" t="s">
        <v>11</v>
      </c>
      <c r="E656" s="81">
        <v>100</v>
      </c>
      <c r="F656" s="100">
        <v>30.26</v>
      </c>
      <c r="G656" s="100">
        <f t="shared" si="10"/>
        <v>3026</v>
      </c>
      <c r="H656" s="100" t="s">
        <v>396</v>
      </c>
      <c r="I656" s="81" t="s">
        <v>5059</v>
      </c>
      <c r="J656" s="81" t="s">
        <v>4243</v>
      </c>
    </row>
    <row r="657" spans="1:10" ht="48" x14ac:dyDescent="0.2">
      <c r="A657" s="78" t="s">
        <v>3400</v>
      </c>
      <c r="B657" s="78" t="s">
        <v>3707</v>
      </c>
      <c r="C657" s="81" t="s">
        <v>4200</v>
      </c>
      <c r="D657" s="81" t="s">
        <v>11</v>
      </c>
      <c r="E657" s="81">
        <v>100</v>
      </c>
      <c r="F657" s="100">
        <v>1.79</v>
      </c>
      <c r="G657" s="100">
        <f t="shared" si="10"/>
        <v>179</v>
      </c>
      <c r="H657" s="100" t="s">
        <v>396</v>
      </c>
      <c r="I657" s="81" t="s">
        <v>5059</v>
      </c>
      <c r="J657" s="81" t="s">
        <v>4243</v>
      </c>
    </row>
    <row r="658" spans="1:10" ht="48" x14ac:dyDescent="0.2">
      <c r="A658" s="78" t="s">
        <v>3400</v>
      </c>
      <c r="B658" s="78" t="s">
        <v>3708</v>
      </c>
      <c r="C658" s="81" t="s">
        <v>4200</v>
      </c>
      <c r="D658" s="81" t="s">
        <v>11</v>
      </c>
      <c r="E658" s="81">
        <v>50</v>
      </c>
      <c r="F658" s="100">
        <v>22.9</v>
      </c>
      <c r="G658" s="100">
        <f t="shared" si="10"/>
        <v>1145</v>
      </c>
      <c r="H658" s="100" t="s">
        <v>396</v>
      </c>
      <c r="I658" s="81" t="s">
        <v>5059</v>
      </c>
      <c r="J658" s="81" t="s">
        <v>4243</v>
      </c>
    </row>
    <row r="659" spans="1:10" ht="48" x14ac:dyDescent="0.2">
      <c r="A659" s="78" t="s">
        <v>3400</v>
      </c>
      <c r="B659" s="78" t="s">
        <v>3709</v>
      </c>
      <c r="C659" s="81" t="s">
        <v>4200</v>
      </c>
      <c r="D659" s="81" t="s">
        <v>11</v>
      </c>
      <c r="E659" s="81">
        <v>8</v>
      </c>
      <c r="F659" s="100">
        <v>100</v>
      </c>
      <c r="G659" s="100">
        <f t="shared" si="10"/>
        <v>800</v>
      </c>
      <c r="H659" s="100" t="s">
        <v>396</v>
      </c>
      <c r="I659" s="81" t="s">
        <v>5059</v>
      </c>
      <c r="J659" s="81" t="s">
        <v>4243</v>
      </c>
    </row>
    <row r="660" spans="1:10" ht="48" x14ac:dyDescent="0.2">
      <c r="A660" s="78" t="s">
        <v>3400</v>
      </c>
      <c r="B660" s="78" t="s">
        <v>3710</v>
      </c>
      <c r="C660" s="81" t="s">
        <v>4200</v>
      </c>
      <c r="D660" s="81" t="s">
        <v>11</v>
      </c>
      <c r="E660" s="81">
        <v>15</v>
      </c>
      <c r="F660" s="100">
        <v>8.52</v>
      </c>
      <c r="G660" s="100">
        <f t="shared" si="10"/>
        <v>127.8</v>
      </c>
      <c r="H660" s="100" t="s">
        <v>396</v>
      </c>
      <c r="I660" s="81" t="s">
        <v>5059</v>
      </c>
      <c r="J660" s="81" t="s">
        <v>4243</v>
      </c>
    </row>
    <row r="661" spans="1:10" ht="84" x14ac:dyDescent="0.2">
      <c r="A661" s="78" t="s">
        <v>3400</v>
      </c>
      <c r="B661" s="78" t="s">
        <v>3711</v>
      </c>
      <c r="C661" s="81" t="s">
        <v>4200</v>
      </c>
      <c r="D661" s="81" t="s">
        <v>11</v>
      </c>
      <c r="E661" s="81">
        <v>10</v>
      </c>
      <c r="F661" s="100">
        <v>31.35</v>
      </c>
      <c r="G661" s="100">
        <f t="shared" si="10"/>
        <v>313.5</v>
      </c>
      <c r="H661" s="100" t="s">
        <v>396</v>
      </c>
      <c r="I661" s="81" t="s">
        <v>5059</v>
      </c>
      <c r="J661" s="81" t="s">
        <v>4243</v>
      </c>
    </row>
    <row r="662" spans="1:10" ht="48" x14ac:dyDescent="0.2">
      <c r="A662" s="78" t="s">
        <v>3400</v>
      </c>
      <c r="B662" s="78" t="s">
        <v>3712</v>
      </c>
      <c r="C662" s="81" t="s">
        <v>4200</v>
      </c>
      <c r="D662" s="81" t="s">
        <v>11</v>
      </c>
      <c r="E662" s="81">
        <v>20</v>
      </c>
      <c r="F662" s="100">
        <v>20.07</v>
      </c>
      <c r="G662" s="100">
        <f t="shared" si="10"/>
        <v>401.4</v>
      </c>
      <c r="H662" s="100" t="s">
        <v>396</v>
      </c>
      <c r="I662" s="81" t="s">
        <v>5059</v>
      </c>
      <c r="J662" s="81" t="s">
        <v>4243</v>
      </c>
    </row>
    <row r="663" spans="1:10" ht="48" x14ac:dyDescent="0.2">
      <c r="A663" s="78" t="s">
        <v>3400</v>
      </c>
      <c r="B663" s="78" t="s">
        <v>3713</v>
      </c>
      <c r="C663" s="81" t="s">
        <v>4200</v>
      </c>
      <c r="D663" s="81" t="s">
        <v>11</v>
      </c>
      <c r="E663" s="81">
        <v>50</v>
      </c>
      <c r="F663" s="100">
        <v>18.899999999999999</v>
      </c>
      <c r="G663" s="100">
        <f t="shared" si="10"/>
        <v>944.99999999999989</v>
      </c>
      <c r="H663" s="100" t="s">
        <v>396</v>
      </c>
      <c r="I663" s="81" t="s">
        <v>5059</v>
      </c>
      <c r="J663" s="81" t="s">
        <v>4243</v>
      </c>
    </row>
    <row r="664" spans="1:10" ht="48" x14ac:dyDescent="0.2">
      <c r="A664" s="78" t="s">
        <v>3400</v>
      </c>
      <c r="B664" s="78" t="s">
        <v>3714</v>
      </c>
      <c r="C664" s="81" t="s">
        <v>4200</v>
      </c>
      <c r="D664" s="81" t="s">
        <v>11</v>
      </c>
      <c r="E664" s="81">
        <v>100</v>
      </c>
      <c r="F664" s="100">
        <v>6.23</v>
      </c>
      <c r="G664" s="100">
        <f t="shared" si="10"/>
        <v>623</v>
      </c>
      <c r="H664" s="100" t="s">
        <v>396</v>
      </c>
      <c r="I664" s="81" t="s">
        <v>5059</v>
      </c>
      <c r="J664" s="81" t="s">
        <v>4243</v>
      </c>
    </row>
    <row r="665" spans="1:10" ht="48" x14ac:dyDescent="0.2">
      <c r="A665" s="78" t="s">
        <v>3400</v>
      </c>
      <c r="B665" s="78" t="s">
        <v>3715</v>
      </c>
      <c r="C665" s="81" t="s">
        <v>4200</v>
      </c>
      <c r="D665" s="81" t="s">
        <v>11</v>
      </c>
      <c r="E665" s="81">
        <v>50</v>
      </c>
      <c r="F665" s="100">
        <v>1.87</v>
      </c>
      <c r="G665" s="100">
        <f t="shared" si="10"/>
        <v>93.5</v>
      </c>
      <c r="H665" s="100" t="s">
        <v>396</v>
      </c>
      <c r="I665" s="81" t="s">
        <v>5059</v>
      </c>
      <c r="J665" s="81" t="s">
        <v>4243</v>
      </c>
    </row>
    <row r="666" spans="1:10" ht="48" x14ac:dyDescent="0.2">
      <c r="A666" s="78" t="s">
        <v>3400</v>
      </c>
      <c r="B666" s="78" t="s">
        <v>3716</v>
      </c>
      <c r="C666" s="81" t="s">
        <v>4200</v>
      </c>
      <c r="D666" s="81" t="s">
        <v>11</v>
      </c>
      <c r="E666" s="81">
        <v>200</v>
      </c>
      <c r="F666" s="100">
        <v>48</v>
      </c>
      <c r="G666" s="100">
        <f t="shared" si="10"/>
        <v>9600</v>
      </c>
      <c r="H666" s="100" t="s">
        <v>396</v>
      </c>
      <c r="I666" s="81" t="s">
        <v>5059</v>
      </c>
      <c r="J666" s="81" t="s">
        <v>4243</v>
      </c>
    </row>
    <row r="667" spans="1:10" ht="48" x14ac:dyDescent="0.2">
      <c r="A667" s="78" t="s">
        <v>3400</v>
      </c>
      <c r="B667" s="78" t="s">
        <v>3717</v>
      </c>
      <c r="C667" s="81" t="s">
        <v>4200</v>
      </c>
      <c r="D667" s="81" t="s">
        <v>11</v>
      </c>
      <c r="E667" s="81">
        <v>150</v>
      </c>
      <c r="F667" s="100">
        <v>17.010000000000002</v>
      </c>
      <c r="G667" s="100">
        <f t="shared" si="10"/>
        <v>2551.5000000000005</v>
      </c>
      <c r="H667" s="100" t="s">
        <v>396</v>
      </c>
      <c r="I667" s="81" t="s">
        <v>5059</v>
      </c>
      <c r="J667" s="81" t="s">
        <v>4243</v>
      </c>
    </row>
    <row r="668" spans="1:10" ht="48" x14ac:dyDescent="0.2">
      <c r="A668" s="78" t="s">
        <v>3400</v>
      </c>
      <c r="B668" s="78" t="s">
        <v>3718</v>
      </c>
      <c r="C668" s="81" t="s">
        <v>4200</v>
      </c>
      <c r="D668" s="81" t="s">
        <v>11</v>
      </c>
      <c r="E668" s="81">
        <v>150</v>
      </c>
      <c r="F668" s="100">
        <v>16.78</v>
      </c>
      <c r="G668" s="100">
        <f t="shared" si="10"/>
        <v>2517</v>
      </c>
      <c r="H668" s="100" t="s">
        <v>396</v>
      </c>
      <c r="I668" s="81" t="s">
        <v>5059</v>
      </c>
      <c r="J668" s="81" t="s">
        <v>4243</v>
      </c>
    </row>
    <row r="669" spans="1:10" ht="48" x14ac:dyDescent="0.2">
      <c r="A669" s="78" t="s">
        <v>3400</v>
      </c>
      <c r="B669" s="78" t="s">
        <v>3719</v>
      </c>
      <c r="C669" s="81" t="s">
        <v>4200</v>
      </c>
      <c r="D669" s="81" t="s">
        <v>11</v>
      </c>
      <c r="E669" s="81">
        <v>20</v>
      </c>
      <c r="F669" s="100">
        <v>0.9</v>
      </c>
      <c r="G669" s="100">
        <f t="shared" si="10"/>
        <v>18</v>
      </c>
      <c r="H669" s="100" t="s">
        <v>396</v>
      </c>
      <c r="I669" s="81" t="s">
        <v>5059</v>
      </c>
      <c r="J669" s="81" t="s">
        <v>4243</v>
      </c>
    </row>
    <row r="670" spans="1:10" ht="48" x14ac:dyDescent="0.2">
      <c r="A670" s="78" t="s">
        <v>3400</v>
      </c>
      <c r="B670" s="78" t="s">
        <v>3720</v>
      </c>
      <c r="C670" s="81" t="s">
        <v>4200</v>
      </c>
      <c r="D670" s="81" t="s">
        <v>11</v>
      </c>
      <c r="E670" s="81">
        <v>10</v>
      </c>
      <c r="F670" s="100">
        <v>7.02</v>
      </c>
      <c r="G670" s="100">
        <f t="shared" si="10"/>
        <v>70.199999999999989</v>
      </c>
      <c r="H670" s="100" t="s">
        <v>396</v>
      </c>
      <c r="I670" s="81" t="s">
        <v>5059</v>
      </c>
      <c r="J670" s="81" t="s">
        <v>4243</v>
      </c>
    </row>
    <row r="671" spans="1:10" ht="48" x14ac:dyDescent="0.2">
      <c r="A671" s="78" t="s">
        <v>3400</v>
      </c>
      <c r="B671" s="78" t="s">
        <v>3721</v>
      </c>
      <c r="C671" s="81" t="s">
        <v>4200</v>
      </c>
      <c r="D671" s="81" t="s">
        <v>11</v>
      </c>
      <c r="E671" s="81">
        <v>100</v>
      </c>
      <c r="F671" s="100">
        <v>5.81</v>
      </c>
      <c r="G671" s="100">
        <f t="shared" si="10"/>
        <v>581</v>
      </c>
      <c r="H671" s="100" t="s">
        <v>396</v>
      </c>
      <c r="I671" s="81" t="s">
        <v>5059</v>
      </c>
      <c r="J671" s="81" t="s">
        <v>4243</v>
      </c>
    </row>
    <row r="672" spans="1:10" ht="48" x14ac:dyDescent="0.2">
      <c r="A672" s="78" t="s">
        <v>3400</v>
      </c>
      <c r="B672" s="78" t="s">
        <v>3722</v>
      </c>
      <c r="C672" s="81" t="s">
        <v>4200</v>
      </c>
      <c r="D672" s="81" t="s">
        <v>11</v>
      </c>
      <c r="E672" s="81">
        <v>5</v>
      </c>
      <c r="F672" s="100">
        <v>84.06</v>
      </c>
      <c r="G672" s="100">
        <f t="shared" si="10"/>
        <v>420.3</v>
      </c>
      <c r="H672" s="100" t="s">
        <v>396</v>
      </c>
      <c r="I672" s="81" t="s">
        <v>5059</v>
      </c>
      <c r="J672" s="81" t="s">
        <v>4243</v>
      </c>
    </row>
    <row r="673" spans="1:10" ht="48" x14ac:dyDescent="0.2">
      <c r="A673" s="78" t="s">
        <v>3400</v>
      </c>
      <c r="B673" s="78" t="s">
        <v>3723</v>
      </c>
      <c r="C673" s="81" t="s">
        <v>4200</v>
      </c>
      <c r="D673" s="81" t="s">
        <v>11</v>
      </c>
      <c r="E673" s="81">
        <v>5</v>
      </c>
      <c r="F673" s="100">
        <v>21.9</v>
      </c>
      <c r="G673" s="100">
        <f t="shared" si="10"/>
        <v>109.5</v>
      </c>
      <c r="H673" s="100" t="s">
        <v>396</v>
      </c>
      <c r="I673" s="81" t="s">
        <v>5059</v>
      </c>
      <c r="J673" s="81" t="s">
        <v>4243</v>
      </c>
    </row>
    <row r="674" spans="1:10" ht="48" x14ac:dyDescent="0.2">
      <c r="A674" s="78" t="s">
        <v>3400</v>
      </c>
      <c r="B674" s="78" t="s">
        <v>3724</v>
      </c>
      <c r="C674" s="81" t="s">
        <v>4200</v>
      </c>
      <c r="D674" s="81" t="s">
        <v>11</v>
      </c>
      <c r="E674" s="81">
        <v>10</v>
      </c>
      <c r="F674" s="100">
        <v>23.26</v>
      </c>
      <c r="G674" s="100">
        <f t="shared" si="10"/>
        <v>232.60000000000002</v>
      </c>
      <c r="H674" s="100" t="s">
        <v>396</v>
      </c>
      <c r="I674" s="81" t="s">
        <v>5059</v>
      </c>
      <c r="J674" s="81" t="s">
        <v>4243</v>
      </c>
    </row>
    <row r="675" spans="1:10" ht="48" x14ac:dyDescent="0.2">
      <c r="A675" s="78" t="s">
        <v>3400</v>
      </c>
      <c r="B675" s="78" t="s">
        <v>3725</v>
      </c>
      <c r="C675" s="81" t="s">
        <v>4200</v>
      </c>
      <c r="D675" s="81" t="s">
        <v>11</v>
      </c>
      <c r="E675" s="81">
        <v>3</v>
      </c>
      <c r="F675" s="100">
        <v>441.25</v>
      </c>
      <c r="G675" s="100">
        <f t="shared" si="10"/>
        <v>1323.75</v>
      </c>
      <c r="H675" s="100" t="s">
        <v>396</v>
      </c>
      <c r="I675" s="81" t="s">
        <v>5059</v>
      </c>
      <c r="J675" s="81" t="s">
        <v>4243</v>
      </c>
    </row>
    <row r="676" spans="1:10" ht="120" x14ac:dyDescent="0.2">
      <c r="A676" s="78" t="s">
        <v>3400</v>
      </c>
      <c r="B676" s="78" t="s">
        <v>3726</v>
      </c>
      <c r="C676" s="81" t="s">
        <v>4200</v>
      </c>
      <c r="D676" s="81" t="s">
        <v>11</v>
      </c>
      <c r="E676" s="81">
        <v>3</v>
      </c>
      <c r="F676" s="100">
        <v>9400</v>
      </c>
      <c r="G676" s="100">
        <f t="shared" si="10"/>
        <v>28200</v>
      </c>
      <c r="H676" s="100" t="s">
        <v>396</v>
      </c>
      <c r="I676" s="81" t="s">
        <v>5059</v>
      </c>
      <c r="J676" s="81" t="s">
        <v>4243</v>
      </c>
    </row>
    <row r="677" spans="1:10" ht="84" x14ac:dyDescent="0.2">
      <c r="A677" s="78" t="s">
        <v>3400</v>
      </c>
      <c r="B677" s="78" t="s">
        <v>3727</v>
      </c>
      <c r="C677" s="81" t="s">
        <v>4200</v>
      </c>
      <c r="D677" s="81" t="s">
        <v>11</v>
      </c>
      <c r="E677" s="81">
        <v>2</v>
      </c>
      <c r="F677" s="100">
        <v>499</v>
      </c>
      <c r="G677" s="100">
        <f t="shared" si="10"/>
        <v>998</v>
      </c>
      <c r="H677" s="100" t="s">
        <v>396</v>
      </c>
      <c r="I677" s="81" t="s">
        <v>5059</v>
      </c>
      <c r="J677" s="81" t="s">
        <v>4243</v>
      </c>
    </row>
    <row r="678" spans="1:10" ht="72" x14ac:dyDescent="0.2">
      <c r="A678" s="78" t="s">
        <v>3400</v>
      </c>
      <c r="B678" s="78" t="s">
        <v>3728</v>
      </c>
      <c r="C678" s="81" t="s">
        <v>4200</v>
      </c>
      <c r="D678" s="81" t="s">
        <v>11</v>
      </c>
      <c r="E678" s="81">
        <v>2</v>
      </c>
      <c r="F678" s="100">
        <v>1819</v>
      </c>
      <c r="G678" s="100">
        <f t="shared" si="10"/>
        <v>3638</v>
      </c>
      <c r="H678" s="100" t="s">
        <v>396</v>
      </c>
      <c r="I678" s="81" t="s">
        <v>5059</v>
      </c>
      <c r="J678" s="81" t="s">
        <v>4243</v>
      </c>
    </row>
    <row r="679" spans="1:10" ht="48" x14ac:dyDescent="0.2">
      <c r="A679" s="78" t="s">
        <v>3400</v>
      </c>
      <c r="B679" s="78" t="s">
        <v>3729</v>
      </c>
      <c r="C679" s="81" t="s">
        <v>4200</v>
      </c>
      <c r="D679" s="81" t="s">
        <v>11</v>
      </c>
      <c r="E679" s="81">
        <v>3</v>
      </c>
      <c r="F679" s="100">
        <v>245</v>
      </c>
      <c r="G679" s="100">
        <f t="shared" si="10"/>
        <v>735</v>
      </c>
      <c r="H679" s="100" t="s">
        <v>396</v>
      </c>
      <c r="I679" s="81" t="s">
        <v>5059</v>
      </c>
      <c r="J679" s="81" t="s">
        <v>4243</v>
      </c>
    </row>
    <row r="680" spans="1:10" ht="48" x14ac:dyDescent="0.2">
      <c r="A680" s="78" t="s">
        <v>3400</v>
      </c>
      <c r="B680" s="78" t="s">
        <v>3730</v>
      </c>
      <c r="C680" s="81" t="s">
        <v>4200</v>
      </c>
      <c r="D680" s="81" t="s">
        <v>11</v>
      </c>
      <c r="E680" s="81">
        <v>50</v>
      </c>
      <c r="F680" s="100">
        <v>1.8</v>
      </c>
      <c r="G680" s="100">
        <f t="shared" si="10"/>
        <v>90</v>
      </c>
      <c r="H680" s="100" t="s">
        <v>396</v>
      </c>
      <c r="I680" s="81" t="s">
        <v>5059</v>
      </c>
      <c r="J680" s="81" t="s">
        <v>4243</v>
      </c>
    </row>
    <row r="681" spans="1:10" ht="84" x14ac:dyDescent="0.2">
      <c r="A681" s="78" t="s">
        <v>3400</v>
      </c>
      <c r="B681" s="78" t="s">
        <v>3731</v>
      </c>
      <c r="C681" s="81" t="s">
        <v>4200</v>
      </c>
      <c r="D681" s="81" t="s">
        <v>11</v>
      </c>
      <c r="E681" s="81">
        <v>1</v>
      </c>
      <c r="F681" s="100">
        <v>80.92</v>
      </c>
      <c r="G681" s="100">
        <f t="shared" si="10"/>
        <v>80.92</v>
      </c>
      <c r="H681" s="100" t="s">
        <v>396</v>
      </c>
      <c r="I681" s="81" t="s">
        <v>5059</v>
      </c>
      <c r="J681" s="81" t="s">
        <v>4243</v>
      </c>
    </row>
    <row r="682" spans="1:10" ht="84" x14ac:dyDescent="0.2">
      <c r="A682" s="78" t="s">
        <v>3400</v>
      </c>
      <c r="B682" s="78" t="s">
        <v>3732</v>
      </c>
      <c r="C682" s="81" t="s">
        <v>4200</v>
      </c>
      <c r="D682" s="81" t="s">
        <v>11</v>
      </c>
      <c r="E682" s="81">
        <v>1</v>
      </c>
      <c r="F682" s="100">
        <v>54.9</v>
      </c>
      <c r="G682" s="100">
        <f t="shared" si="10"/>
        <v>54.9</v>
      </c>
      <c r="H682" s="100" t="s">
        <v>396</v>
      </c>
      <c r="I682" s="81" t="s">
        <v>5059</v>
      </c>
      <c r="J682" s="81" t="s">
        <v>4243</v>
      </c>
    </row>
    <row r="683" spans="1:10" ht="84" x14ac:dyDescent="0.2">
      <c r="A683" s="78" t="s">
        <v>3400</v>
      </c>
      <c r="B683" s="78" t="s">
        <v>3733</v>
      </c>
      <c r="C683" s="81" t="s">
        <v>4200</v>
      </c>
      <c r="D683" s="81" t="s">
        <v>11</v>
      </c>
      <c r="E683" s="81">
        <v>1</v>
      </c>
      <c r="F683" s="100">
        <v>61.9</v>
      </c>
      <c r="G683" s="100">
        <f t="shared" si="10"/>
        <v>61.9</v>
      </c>
      <c r="H683" s="100" t="s">
        <v>396</v>
      </c>
      <c r="I683" s="81" t="s">
        <v>5059</v>
      </c>
      <c r="J683" s="81" t="s">
        <v>4243</v>
      </c>
    </row>
    <row r="684" spans="1:10" ht="84" x14ac:dyDescent="0.2">
      <c r="A684" s="78" t="s">
        <v>3400</v>
      </c>
      <c r="B684" s="78" t="s">
        <v>3734</v>
      </c>
      <c r="C684" s="81" t="s">
        <v>4200</v>
      </c>
      <c r="D684" s="81" t="s">
        <v>11</v>
      </c>
      <c r="E684" s="81">
        <v>1</v>
      </c>
      <c r="F684" s="100">
        <v>61.65</v>
      </c>
      <c r="G684" s="100">
        <f t="shared" si="10"/>
        <v>61.65</v>
      </c>
      <c r="H684" s="100" t="s">
        <v>396</v>
      </c>
      <c r="I684" s="81" t="s">
        <v>5059</v>
      </c>
      <c r="J684" s="81" t="s">
        <v>4243</v>
      </c>
    </row>
    <row r="685" spans="1:10" ht="84" x14ac:dyDescent="0.2">
      <c r="A685" s="78" t="s">
        <v>3400</v>
      </c>
      <c r="B685" s="78" t="s">
        <v>3735</v>
      </c>
      <c r="C685" s="81" t="s">
        <v>4200</v>
      </c>
      <c r="D685" s="81" t="s">
        <v>11</v>
      </c>
      <c r="E685" s="81">
        <v>1</v>
      </c>
      <c r="F685" s="100">
        <v>61.9</v>
      </c>
      <c r="G685" s="100">
        <f t="shared" si="10"/>
        <v>61.9</v>
      </c>
      <c r="H685" s="100" t="s">
        <v>396</v>
      </c>
      <c r="I685" s="81" t="s">
        <v>5059</v>
      </c>
      <c r="J685" s="81" t="s">
        <v>4243</v>
      </c>
    </row>
    <row r="686" spans="1:10" ht="48" x14ac:dyDescent="0.2">
      <c r="A686" s="78" t="s">
        <v>3400</v>
      </c>
      <c r="B686" s="78" t="s">
        <v>3736</v>
      </c>
      <c r="C686" s="81" t="s">
        <v>4200</v>
      </c>
      <c r="D686" s="81" t="s">
        <v>11</v>
      </c>
      <c r="E686" s="81">
        <v>3</v>
      </c>
      <c r="F686" s="100">
        <v>175.6</v>
      </c>
      <c r="G686" s="100">
        <f t="shared" si="10"/>
        <v>526.79999999999995</v>
      </c>
      <c r="H686" s="100" t="s">
        <v>396</v>
      </c>
      <c r="I686" s="81" t="s">
        <v>5059</v>
      </c>
      <c r="J686" s="81" t="s">
        <v>4243</v>
      </c>
    </row>
    <row r="687" spans="1:10" ht="72" x14ac:dyDescent="0.2">
      <c r="A687" s="78" t="s">
        <v>3400</v>
      </c>
      <c r="B687" s="78" t="s">
        <v>3737</v>
      </c>
      <c r="C687" s="81" t="s">
        <v>4200</v>
      </c>
      <c r="D687" s="81" t="s">
        <v>11</v>
      </c>
      <c r="E687" s="81">
        <v>60</v>
      </c>
      <c r="F687" s="100">
        <v>150</v>
      </c>
      <c r="G687" s="100">
        <f t="shared" si="10"/>
        <v>9000</v>
      </c>
      <c r="H687" s="100" t="s">
        <v>396</v>
      </c>
      <c r="I687" s="81" t="s">
        <v>5059</v>
      </c>
      <c r="J687" s="81" t="s">
        <v>4243</v>
      </c>
    </row>
    <row r="688" spans="1:10" ht="84" x14ac:dyDescent="0.2">
      <c r="A688" s="78" t="s">
        <v>3400</v>
      </c>
      <c r="B688" s="78" t="s">
        <v>3738</v>
      </c>
      <c r="C688" s="81" t="s">
        <v>4200</v>
      </c>
      <c r="D688" s="81" t="s">
        <v>11</v>
      </c>
      <c r="E688" s="81">
        <v>60</v>
      </c>
      <c r="F688" s="100">
        <v>198</v>
      </c>
      <c r="G688" s="100">
        <f t="shared" si="10"/>
        <v>11880</v>
      </c>
      <c r="H688" s="100" t="s">
        <v>396</v>
      </c>
      <c r="I688" s="81" t="s">
        <v>5059</v>
      </c>
      <c r="J688" s="81" t="s">
        <v>4243</v>
      </c>
    </row>
    <row r="689" spans="1:10" ht="48" x14ac:dyDescent="0.2">
      <c r="A689" s="78" t="s">
        <v>3400</v>
      </c>
      <c r="B689" s="78" t="s">
        <v>3739</v>
      </c>
      <c r="C689" s="81" t="s">
        <v>4200</v>
      </c>
      <c r="D689" s="81" t="s">
        <v>11</v>
      </c>
      <c r="E689" s="81">
        <v>20</v>
      </c>
      <c r="F689" s="100">
        <v>3.36</v>
      </c>
      <c r="G689" s="100">
        <f t="shared" si="10"/>
        <v>67.2</v>
      </c>
      <c r="H689" s="100" t="s">
        <v>396</v>
      </c>
      <c r="I689" s="81" t="s">
        <v>5059</v>
      </c>
      <c r="J689" s="81" t="s">
        <v>4243</v>
      </c>
    </row>
    <row r="690" spans="1:10" ht="48" x14ac:dyDescent="0.2">
      <c r="A690" s="78" t="s">
        <v>3400</v>
      </c>
      <c r="B690" s="78" t="s">
        <v>3740</v>
      </c>
      <c r="C690" s="81" t="s">
        <v>4200</v>
      </c>
      <c r="D690" s="81" t="s">
        <v>11</v>
      </c>
      <c r="E690" s="81">
        <v>1</v>
      </c>
      <c r="F690" s="100">
        <v>899</v>
      </c>
      <c r="G690" s="100">
        <f t="shared" si="10"/>
        <v>899</v>
      </c>
      <c r="H690" s="100" t="s">
        <v>396</v>
      </c>
      <c r="I690" s="81" t="s">
        <v>5059</v>
      </c>
      <c r="J690" s="81" t="s">
        <v>4243</v>
      </c>
    </row>
    <row r="691" spans="1:10" ht="48" x14ac:dyDescent="0.2">
      <c r="A691" s="78" t="s">
        <v>3400</v>
      </c>
      <c r="B691" s="78" t="s">
        <v>3741</v>
      </c>
      <c r="C691" s="81" t="s">
        <v>4200</v>
      </c>
      <c r="D691" s="81" t="s">
        <v>11</v>
      </c>
      <c r="E691" s="81">
        <v>3</v>
      </c>
      <c r="F691" s="100">
        <v>449</v>
      </c>
      <c r="G691" s="100">
        <f t="shared" si="10"/>
        <v>1347</v>
      </c>
      <c r="H691" s="100" t="s">
        <v>396</v>
      </c>
      <c r="I691" s="81" t="s">
        <v>5059</v>
      </c>
      <c r="J691" s="81" t="s">
        <v>4243</v>
      </c>
    </row>
    <row r="692" spans="1:10" ht="60" x14ac:dyDescent="0.2">
      <c r="A692" s="78" t="s">
        <v>3742</v>
      </c>
      <c r="B692" s="78" t="s">
        <v>3743</v>
      </c>
      <c r="C692" s="81" t="s">
        <v>4200</v>
      </c>
      <c r="D692" s="102" t="s">
        <v>3744</v>
      </c>
      <c r="E692" s="81">
        <v>200</v>
      </c>
      <c r="F692" s="130">
        <v>7.39</v>
      </c>
      <c r="G692" s="100">
        <f t="shared" si="10"/>
        <v>1478</v>
      </c>
      <c r="H692" s="100" t="s">
        <v>396</v>
      </c>
      <c r="I692" s="81" t="s">
        <v>5059</v>
      </c>
      <c r="J692" s="81" t="s">
        <v>4247</v>
      </c>
    </row>
    <row r="693" spans="1:10" ht="60" x14ac:dyDescent="0.2">
      <c r="A693" s="78" t="s">
        <v>3742</v>
      </c>
      <c r="B693" s="78" t="s">
        <v>3745</v>
      </c>
      <c r="C693" s="81" t="s">
        <v>4200</v>
      </c>
      <c r="D693" s="102" t="s">
        <v>2567</v>
      </c>
      <c r="E693" s="81">
        <v>50</v>
      </c>
      <c r="F693" s="130">
        <v>256.5</v>
      </c>
      <c r="G693" s="100">
        <f t="shared" si="10"/>
        <v>12825</v>
      </c>
      <c r="H693" s="100" t="s">
        <v>396</v>
      </c>
      <c r="I693" s="81" t="s">
        <v>5059</v>
      </c>
      <c r="J693" s="81" t="s">
        <v>4247</v>
      </c>
    </row>
    <row r="694" spans="1:10" ht="60" x14ac:dyDescent="0.2">
      <c r="A694" s="78" t="s">
        <v>3742</v>
      </c>
      <c r="B694" s="78" t="s">
        <v>3746</v>
      </c>
      <c r="C694" s="81" t="s">
        <v>4200</v>
      </c>
      <c r="D694" s="102" t="s">
        <v>2567</v>
      </c>
      <c r="E694" s="81">
        <v>50</v>
      </c>
      <c r="F694" s="130">
        <v>268.89999999999998</v>
      </c>
      <c r="G694" s="100">
        <f t="shared" si="10"/>
        <v>13444.999999999998</v>
      </c>
      <c r="H694" s="100" t="s">
        <v>396</v>
      </c>
      <c r="I694" s="81" t="s">
        <v>5059</v>
      </c>
      <c r="J694" s="81" t="s">
        <v>4247</v>
      </c>
    </row>
    <row r="695" spans="1:10" ht="60" x14ac:dyDescent="0.2">
      <c r="A695" s="78" t="s">
        <v>3742</v>
      </c>
      <c r="B695" s="78" t="s">
        <v>3747</v>
      </c>
      <c r="C695" s="81" t="s">
        <v>4200</v>
      </c>
      <c r="D695" s="102" t="s">
        <v>3233</v>
      </c>
      <c r="E695" s="81">
        <v>50</v>
      </c>
      <c r="F695" s="130">
        <v>39.9</v>
      </c>
      <c r="G695" s="100">
        <f t="shared" si="10"/>
        <v>1995</v>
      </c>
      <c r="H695" s="100" t="s">
        <v>396</v>
      </c>
      <c r="I695" s="81" t="s">
        <v>5059</v>
      </c>
      <c r="J695" s="81" t="s">
        <v>4247</v>
      </c>
    </row>
    <row r="696" spans="1:10" ht="60" x14ac:dyDescent="0.2">
      <c r="A696" s="78" t="s">
        <v>3742</v>
      </c>
      <c r="B696" s="78" t="s">
        <v>3748</v>
      </c>
      <c r="C696" s="81" t="s">
        <v>4200</v>
      </c>
      <c r="D696" s="102" t="s">
        <v>3233</v>
      </c>
      <c r="E696" s="81">
        <v>100</v>
      </c>
      <c r="F696" s="130">
        <v>75.989999999999995</v>
      </c>
      <c r="G696" s="100">
        <f t="shared" si="10"/>
        <v>7598.9999999999991</v>
      </c>
      <c r="H696" s="100" t="s">
        <v>396</v>
      </c>
      <c r="I696" s="81" t="s">
        <v>5059</v>
      </c>
      <c r="J696" s="81" t="s">
        <v>4247</v>
      </c>
    </row>
    <row r="697" spans="1:10" ht="60" x14ac:dyDescent="0.2">
      <c r="A697" s="78" t="s">
        <v>3742</v>
      </c>
      <c r="B697" s="78" t="s">
        <v>3749</v>
      </c>
      <c r="C697" s="81" t="s">
        <v>4200</v>
      </c>
      <c r="D697" s="102" t="s">
        <v>3233</v>
      </c>
      <c r="E697" s="81">
        <v>1000</v>
      </c>
      <c r="F697" s="130">
        <v>1.33</v>
      </c>
      <c r="G697" s="100">
        <f t="shared" si="10"/>
        <v>1330</v>
      </c>
      <c r="H697" s="100" t="s">
        <v>396</v>
      </c>
      <c r="I697" s="81" t="s">
        <v>5059</v>
      </c>
      <c r="J697" s="81" t="s">
        <v>4247</v>
      </c>
    </row>
    <row r="698" spans="1:10" ht="60" x14ac:dyDescent="0.2">
      <c r="A698" s="78" t="s">
        <v>3742</v>
      </c>
      <c r="B698" s="78" t="s">
        <v>3750</v>
      </c>
      <c r="C698" s="81" t="s">
        <v>4200</v>
      </c>
      <c r="D698" s="102" t="s">
        <v>3233</v>
      </c>
      <c r="E698" s="81">
        <v>500</v>
      </c>
      <c r="F698" s="130">
        <v>16.649999999999999</v>
      </c>
      <c r="G698" s="100">
        <f t="shared" si="10"/>
        <v>8325</v>
      </c>
      <c r="H698" s="100" t="s">
        <v>396</v>
      </c>
      <c r="I698" s="81" t="s">
        <v>5059</v>
      </c>
      <c r="J698" s="81" t="s">
        <v>4247</v>
      </c>
    </row>
    <row r="699" spans="1:10" ht="60" x14ac:dyDescent="0.2">
      <c r="A699" s="78" t="s">
        <v>3742</v>
      </c>
      <c r="B699" s="78" t="s">
        <v>3751</v>
      </c>
      <c r="C699" s="81" t="s">
        <v>4200</v>
      </c>
      <c r="D699" s="102" t="s">
        <v>3233</v>
      </c>
      <c r="E699" s="81">
        <v>800</v>
      </c>
      <c r="F699" s="130">
        <v>29.6</v>
      </c>
      <c r="G699" s="100">
        <f t="shared" si="10"/>
        <v>23680</v>
      </c>
      <c r="H699" s="100" t="s">
        <v>396</v>
      </c>
      <c r="I699" s="81" t="s">
        <v>5059</v>
      </c>
      <c r="J699" s="81" t="s">
        <v>4247</v>
      </c>
    </row>
    <row r="700" spans="1:10" ht="60" x14ac:dyDescent="0.2">
      <c r="A700" s="78" t="s">
        <v>3742</v>
      </c>
      <c r="B700" s="78" t="s">
        <v>3752</v>
      </c>
      <c r="C700" s="81" t="s">
        <v>4200</v>
      </c>
      <c r="D700" s="102" t="s">
        <v>3753</v>
      </c>
      <c r="E700" s="81">
        <v>100</v>
      </c>
      <c r="F700" s="100">
        <v>11.6</v>
      </c>
      <c r="G700" s="100">
        <f t="shared" si="10"/>
        <v>1160</v>
      </c>
      <c r="H700" s="100" t="s">
        <v>396</v>
      </c>
      <c r="I700" s="81" t="s">
        <v>5059</v>
      </c>
      <c r="J700" s="81" t="s">
        <v>4247</v>
      </c>
    </row>
    <row r="701" spans="1:10" ht="60" x14ac:dyDescent="0.2">
      <c r="A701" s="78" t="s">
        <v>3742</v>
      </c>
      <c r="B701" s="78" t="s">
        <v>3754</v>
      </c>
      <c r="C701" s="81" t="s">
        <v>4200</v>
      </c>
      <c r="D701" s="102" t="s">
        <v>2567</v>
      </c>
      <c r="E701" s="81">
        <v>100</v>
      </c>
      <c r="F701" s="100">
        <v>26.9</v>
      </c>
      <c r="G701" s="100">
        <f t="shared" ref="G701:G764" si="11">F701*E701</f>
        <v>2690</v>
      </c>
      <c r="H701" s="100" t="s">
        <v>396</v>
      </c>
      <c r="I701" s="81" t="s">
        <v>5059</v>
      </c>
      <c r="J701" s="81" t="s">
        <v>4247</v>
      </c>
    </row>
    <row r="702" spans="1:10" ht="60" x14ac:dyDescent="0.2">
      <c r="A702" s="78" t="s">
        <v>3742</v>
      </c>
      <c r="B702" s="78" t="s">
        <v>3755</v>
      </c>
      <c r="C702" s="81" t="s">
        <v>4200</v>
      </c>
      <c r="D702" s="102" t="s">
        <v>2567</v>
      </c>
      <c r="E702" s="81">
        <v>50</v>
      </c>
      <c r="F702" s="100">
        <v>7.9</v>
      </c>
      <c r="G702" s="100">
        <f t="shared" si="11"/>
        <v>395</v>
      </c>
      <c r="H702" s="100" t="s">
        <v>396</v>
      </c>
      <c r="I702" s="81" t="s">
        <v>5059</v>
      </c>
      <c r="J702" s="81" t="s">
        <v>4247</v>
      </c>
    </row>
    <row r="703" spans="1:10" ht="60" x14ac:dyDescent="0.2">
      <c r="A703" s="78" t="s">
        <v>3742</v>
      </c>
      <c r="B703" s="78" t="s">
        <v>3756</v>
      </c>
      <c r="C703" s="81" t="s">
        <v>4200</v>
      </c>
      <c r="D703" s="102" t="s">
        <v>2567</v>
      </c>
      <c r="E703" s="81">
        <v>200</v>
      </c>
      <c r="F703" s="100">
        <v>14.9</v>
      </c>
      <c r="G703" s="100">
        <f t="shared" si="11"/>
        <v>2980</v>
      </c>
      <c r="H703" s="100" t="s">
        <v>396</v>
      </c>
      <c r="I703" s="81" t="s">
        <v>5059</v>
      </c>
      <c r="J703" s="81" t="s">
        <v>4247</v>
      </c>
    </row>
    <row r="704" spans="1:10" ht="60" x14ac:dyDescent="0.2">
      <c r="A704" s="78" t="s">
        <v>3742</v>
      </c>
      <c r="B704" s="78" t="s">
        <v>3757</v>
      </c>
      <c r="C704" s="81" t="s">
        <v>4200</v>
      </c>
      <c r="D704" s="102" t="s">
        <v>2567</v>
      </c>
      <c r="E704" s="81">
        <v>200</v>
      </c>
      <c r="F704" s="100">
        <v>14.9</v>
      </c>
      <c r="G704" s="100">
        <f t="shared" si="11"/>
        <v>2980</v>
      </c>
      <c r="H704" s="100" t="s">
        <v>396</v>
      </c>
      <c r="I704" s="81" t="s">
        <v>5059</v>
      </c>
      <c r="J704" s="81" t="s">
        <v>4247</v>
      </c>
    </row>
    <row r="705" spans="1:10" ht="60" x14ac:dyDescent="0.2">
      <c r="A705" s="78" t="s">
        <v>3742</v>
      </c>
      <c r="B705" s="78" t="s">
        <v>3758</v>
      </c>
      <c r="C705" s="81" t="s">
        <v>4200</v>
      </c>
      <c r="D705" s="102" t="s">
        <v>2567</v>
      </c>
      <c r="E705" s="81">
        <v>50</v>
      </c>
      <c r="F705" s="100">
        <v>14.14</v>
      </c>
      <c r="G705" s="100">
        <f t="shared" si="11"/>
        <v>707</v>
      </c>
      <c r="H705" s="100" t="s">
        <v>396</v>
      </c>
      <c r="I705" s="81" t="s">
        <v>5059</v>
      </c>
      <c r="J705" s="81" t="s">
        <v>4247</v>
      </c>
    </row>
    <row r="706" spans="1:10" ht="60" x14ac:dyDescent="0.2">
      <c r="A706" s="78" t="s">
        <v>3742</v>
      </c>
      <c r="B706" s="78" t="s">
        <v>3759</v>
      </c>
      <c r="C706" s="81" t="s">
        <v>4200</v>
      </c>
      <c r="D706" s="102" t="s">
        <v>3233</v>
      </c>
      <c r="E706" s="81">
        <v>200</v>
      </c>
      <c r="F706" s="100">
        <v>3.8</v>
      </c>
      <c r="G706" s="100">
        <f t="shared" si="11"/>
        <v>760</v>
      </c>
      <c r="H706" s="100" t="s">
        <v>396</v>
      </c>
      <c r="I706" s="81" t="s">
        <v>5059</v>
      </c>
      <c r="J706" s="81" t="s">
        <v>4247</v>
      </c>
    </row>
    <row r="707" spans="1:10" ht="60" x14ac:dyDescent="0.2">
      <c r="A707" s="78" t="s">
        <v>3742</v>
      </c>
      <c r="B707" s="78" t="s">
        <v>3760</v>
      </c>
      <c r="C707" s="81" t="s">
        <v>4200</v>
      </c>
      <c r="D707" s="102" t="s">
        <v>3233</v>
      </c>
      <c r="E707" s="81">
        <v>20</v>
      </c>
      <c r="F707" s="100">
        <v>9.32</v>
      </c>
      <c r="G707" s="100">
        <f t="shared" si="11"/>
        <v>186.4</v>
      </c>
      <c r="H707" s="100" t="s">
        <v>396</v>
      </c>
      <c r="I707" s="81" t="s">
        <v>5059</v>
      </c>
      <c r="J707" s="81" t="s">
        <v>4247</v>
      </c>
    </row>
    <row r="708" spans="1:10" ht="60" x14ac:dyDescent="0.2">
      <c r="A708" s="78" t="s">
        <v>3742</v>
      </c>
      <c r="B708" s="78" t="s">
        <v>3761</v>
      </c>
      <c r="C708" s="81" t="s">
        <v>4200</v>
      </c>
      <c r="D708" s="102" t="s">
        <v>3233</v>
      </c>
      <c r="E708" s="81">
        <v>50</v>
      </c>
      <c r="F708" s="100">
        <v>7.56</v>
      </c>
      <c r="G708" s="100">
        <f t="shared" si="11"/>
        <v>378</v>
      </c>
      <c r="H708" s="100" t="s">
        <v>396</v>
      </c>
      <c r="I708" s="81" t="s">
        <v>5059</v>
      </c>
      <c r="J708" s="81" t="s">
        <v>4247</v>
      </c>
    </row>
    <row r="709" spans="1:10" ht="60" x14ac:dyDescent="0.2">
      <c r="A709" s="78" t="s">
        <v>3742</v>
      </c>
      <c r="B709" s="78" t="s">
        <v>3762</v>
      </c>
      <c r="C709" s="81" t="s">
        <v>4200</v>
      </c>
      <c r="D709" s="102" t="s">
        <v>3233</v>
      </c>
      <c r="E709" s="81">
        <v>30</v>
      </c>
      <c r="F709" s="100">
        <v>137.75</v>
      </c>
      <c r="G709" s="100">
        <f t="shared" si="11"/>
        <v>4132.5</v>
      </c>
      <c r="H709" s="100" t="s">
        <v>396</v>
      </c>
      <c r="I709" s="81" t="s">
        <v>5059</v>
      </c>
      <c r="J709" s="81" t="s">
        <v>4247</v>
      </c>
    </row>
    <row r="710" spans="1:10" ht="60" x14ac:dyDescent="0.2">
      <c r="A710" s="78" t="s">
        <v>3742</v>
      </c>
      <c r="B710" s="78" t="s">
        <v>3763</v>
      </c>
      <c r="C710" s="81" t="s">
        <v>4200</v>
      </c>
      <c r="D710" s="102" t="s">
        <v>3233</v>
      </c>
      <c r="E710" s="81">
        <v>2000</v>
      </c>
      <c r="F710" s="100">
        <v>2.97</v>
      </c>
      <c r="G710" s="100">
        <f t="shared" si="11"/>
        <v>5940</v>
      </c>
      <c r="H710" s="100" t="s">
        <v>396</v>
      </c>
      <c r="I710" s="81" t="s">
        <v>5059</v>
      </c>
      <c r="J710" s="81" t="s">
        <v>4247</v>
      </c>
    </row>
    <row r="711" spans="1:10" ht="60" x14ac:dyDescent="0.2">
      <c r="A711" s="78" t="s">
        <v>3742</v>
      </c>
      <c r="B711" s="78" t="s">
        <v>3764</v>
      </c>
      <c r="C711" s="81" t="s">
        <v>4200</v>
      </c>
      <c r="D711" s="102" t="s">
        <v>3233</v>
      </c>
      <c r="E711" s="81">
        <v>1000</v>
      </c>
      <c r="F711" s="100">
        <v>3.9</v>
      </c>
      <c r="G711" s="100">
        <f t="shared" si="11"/>
        <v>3900</v>
      </c>
      <c r="H711" s="100" t="s">
        <v>396</v>
      </c>
      <c r="I711" s="81" t="s">
        <v>5059</v>
      </c>
      <c r="J711" s="81" t="s">
        <v>4247</v>
      </c>
    </row>
    <row r="712" spans="1:10" ht="60" x14ac:dyDescent="0.2">
      <c r="A712" s="78" t="s">
        <v>3742</v>
      </c>
      <c r="B712" s="78" t="s">
        <v>3765</v>
      </c>
      <c r="C712" s="81" t="s">
        <v>4200</v>
      </c>
      <c r="D712" s="102" t="s">
        <v>3744</v>
      </c>
      <c r="E712" s="81">
        <v>500</v>
      </c>
      <c r="F712" s="100">
        <v>9.1199999999999992</v>
      </c>
      <c r="G712" s="100">
        <f t="shared" si="11"/>
        <v>4560</v>
      </c>
      <c r="H712" s="100" t="s">
        <v>396</v>
      </c>
      <c r="I712" s="81" t="s">
        <v>5059</v>
      </c>
      <c r="J712" s="81" t="s">
        <v>4247</v>
      </c>
    </row>
    <row r="713" spans="1:10" ht="60" x14ac:dyDescent="0.2">
      <c r="A713" s="78" t="s">
        <v>3742</v>
      </c>
      <c r="B713" s="78" t="s">
        <v>3766</v>
      </c>
      <c r="C713" s="81" t="s">
        <v>4200</v>
      </c>
      <c r="D713" s="102" t="s">
        <v>3744</v>
      </c>
      <c r="E713" s="81">
        <v>300</v>
      </c>
      <c r="F713" s="100">
        <v>21.96</v>
      </c>
      <c r="G713" s="100">
        <f t="shared" si="11"/>
        <v>6588</v>
      </c>
      <c r="H713" s="100" t="s">
        <v>396</v>
      </c>
      <c r="I713" s="81" t="s">
        <v>5059</v>
      </c>
      <c r="J713" s="81" t="s">
        <v>4247</v>
      </c>
    </row>
    <row r="714" spans="1:10" ht="60" x14ac:dyDescent="0.2">
      <c r="A714" s="78" t="s">
        <v>3742</v>
      </c>
      <c r="B714" s="78" t="s">
        <v>3767</v>
      </c>
      <c r="C714" s="81" t="s">
        <v>4200</v>
      </c>
      <c r="D714" s="102" t="s">
        <v>3744</v>
      </c>
      <c r="E714" s="81">
        <v>200</v>
      </c>
      <c r="F714" s="100">
        <v>9.5</v>
      </c>
      <c r="G714" s="100">
        <f t="shared" si="11"/>
        <v>1900</v>
      </c>
      <c r="H714" s="100" t="s">
        <v>396</v>
      </c>
      <c r="I714" s="81" t="s">
        <v>5059</v>
      </c>
      <c r="J714" s="81" t="s">
        <v>4247</v>
      </c>
    </row>
    <row r="715" spans="1:10" ht="60" x14ac:dyDescent="0.2">
      <c r="A715" s="78" t="s">
        <v>3742</v>
      </c>
      <c r="B715" s="78" t="s">
        <v>3768</v>
      </c>
      <c r="C715" s="81" t="s">
        <v>4200</v>
      </c>
      <c r="D715" s="102" t="s">
        <v>3744</v>
      </c>
      <c r="E715" s="81">
        <v>600</v>
      </c>
      <c r="F715" s="100">
        <v>22.8</v>
      </c>
      <c r="G715" s="100">
        <f t="shared" si="11"/>
        <v>13680</v>
      </c>
      <c r="H715" s="100" t="s">
        <v>396</v>
      </c>
      <c r="I715" s="81" t="s">
        <v>5059</v>
      </c>
      <c r="J715" s="81" t="s">
        <v>4247</v>
      </c>
    </row>
    <row r="716" spans="1:10" ht="60" x14ac:dyDescent="0.2">
      <c r="A716" s="78" t="s">
        <v>3742</v>
      </c>
      <c r="B716" s="78" t="s">
        <v>3769</v>
      </c>
      <c r="C716" s="81" t="s">
        <v>4200</v>
      </c>
      <c r="D716" s="102" t="s">
        <v>3744</v>
      </c>
      <c r="E716" s="81">
        <v>500</v>
      </c>
      <c r="F716" s="100">
        <v>28.53</v>
      </c>
      <c r="G716" s="100">
        <f t="shared" si="11"/>
        <v>14265</v>
      </c>
      <c r="H716" s="100" t="s">
        <v>396</v>
      </c>
      <c r="I716" s="81" t="s">
        <v>5059</v>
      </c>
      <c r="J716" s="81" t="s">
        <v>4247</v>
      </c>
    </row>
    <row r="717" spans="1:10" ht="60" x14ac:dyDescent="0.2">
      <c r="A717" s="78" t="s">
        <v>3742</v>
      </c>
      <c r="B717" s="78" t="s">
        <v>3770</v>
      </c>
      <c r="C717" s="81" t="s">
        <v>4200</v>
      </c>
      <c r="D717" s="102" t="s">
        <v>3744</v>
      </c>
      <c r="E717" s="81">
        <v>500</v>
      </c>
      <c r="F717" s="100">
        <v>40.85</v>
      </c>
      <c r="G717" s="100">
        <f t="shared" si="11"/>
        <v>20425</v>
      </c>
      <c r="H717" s="100" t="s">
        <v>396</v>
      </c>
      <c r="I717" s="81" t="s">
        <v>5059</v>
      </c>
      <c r="J717" s="81" t="s">
        <v>4247</v>
      </c>
    </row>
    <row r="718" spans="1:10" ht="60" x14ac:dyDescent="0.2">
      <c r="A718" s="78" t="s">
        <v>3742</v>
      </c>
      <c r="B718" s="78" t="s">
        <v>3771</v>
      </c>
      <c r="C718" s="81" t="s">
        <v>4200</v>
      </c>
      <c r="D718" s="102" t="s">
        <v>3744</v>
      </c>
      <c r="E718" s="81">
        <v>300</v>
      </c>
      <c r="F718" s="100">
        <v>16.63</v>
      </c>
      <c r="G718" s="100">
        <f t="shared" si="11"/>
        <v>4989</v>
      </c>
      <c r="H718" s="100" t="s">
        <v>396</v>
      </c>
      <c r="I718" s="81" t="s">
        <v>5059</v>
      </c>
      <c r="J718" s="81" t="s">
        <v>4247</v>
      </c>
    </row>
    <row r="719" spans="1:10" ht="60" x14ac:dyDescent="0.2">
      <c r="A719" s="78" t="s">
        <v>3742</v>
      </c>
      <c r="B719" s="78" t="s">
        <v>3772</v>
      </c>
      <c r="C719" s="81" t="s">
        <v>4200</v>
      </c>
      <c r="D719" s="102" t="s">
        <v>3233</v>
      </c>
      <c r="E719" s="81">
        <v>2</v>
      </c>
      <c r="F719" s="100">
        <v>6439.05</v>
      </c>
      <c r="G719" s="100">
        <f t="shared" si="11"/>
        <v>12878.1</v>
      </c>
      <c r="H719" s="100" t="s">
        <v>396</v>
      </c>
      <c r="I719" s="81" t="s">
        <v>5059</v>
      </c>
      <c r="J719" s="81" t="s">
        <v>4247</v>
      </c>
    </row>
    <row r="720" spans="1:10" ht="60" x14ac:dyDescent="0.2">
      <c r="A720" s="78" t="s">
        <v>3742</v>
      </c>
      <c r="B720" s="78" t="s">
        <v>3773</v>
      </c>
      <c r="C720" s="81" t="s">
        <v>4200</v>
      </c>
      <c r="D720" s="102" t="s">
        <v>3233</v>
      </c>
      <c r="E720" s="81">
        <v>300</v>
      </c>
      <c r="F720" s="100">
        <v>4.43</v>
      </c>
      <c r="G720" s="100">
        <f t="shared" si="11"/>
        <v>1329</v>
      </c>
      <c r="H720" s="100" t="s">
        <v>396</v>
      </c>
      <c r="I720" s="81" t="s">
        <v>5059</v>
      </c>
      <c r="J720" s="81" t="s">
        <v>4247</v>
      </c>
    </row>
    <row r="721" spans="1:10" ht="60" x14ac:dyDescent="0.2">
      <c r="A721" s="78" t="s">
        <v>3742</v>
      </c>
      <c r="B721" s="78" t="s">
        <v>3774</v>
      </c>
      <c r="C721" s="81" t="s">
        <v>4200</v>
      </c>
      <c r="D721" s="102" t="s">
        <v>3233</v>
      </c>
      <c r="E721" s="81">
        <v>100</v>
      </c>
      <c r="F721" s="100">
        <v>17.46</v>
      </c>
      <c r="G721" s="100">
        <f t="shared" si="11"/>
        <v>1746</v>
      </c>
      <c r="H721" s="100" t="s">
        <v>396</v>
      </c>
      <c r="I721" s="81" t="s">
        <v>5059</v>
      </c>
      <c r="J721" s="81" t="s">
        <v>4247</v>
      </c>
    </row>
    <row r="722" spans="1:10" ht="60" x14ac:dyDescent="0.2">
      <c r="A722" s="78" t="s">
        <v>3742</v>
      </c>
      <c r="B722" s="78" t="s">
        <v>3775</v>
      </c>
      <c r="C722" s="81" t="s">
        <v>4200</v>
      </c>
      <c r="D722" s="102" t="s">
        <v>3233</v>
      </c>
      <c r="E722" s="81">
        <v>500</v>
      </c>
      <c r="F722" s="100">
        <v>14.9</v>
      </c>
      <c r="G722" s="100">
        <f t="shared" si="11"/>
        <v>7450</v>
      </c>
      <c r="H722" s="100" t="s">
        <v>396</v>
      </c>
      <c r="I722" s="81" t="s">
        <v>5059</v>
      </c>
      <c r="J722" s="81" t="s">
        <v>4247</v>
      </c>
    </row>
    <row r="723" spans="1:10" ht="60" x14ac:dyDescent="0.2">
      <c r="A723" s="78" t="s">
        <v>3742</v>
      </c>
      <c r="B723" s="78" t="s">
        <v>3776</v>
      </c>
      <c r="C723" s="81" t="s">
        <v>4200</v>
      </c>
      <c r="D723" s="102" t="s">
        <v>3233</v>
      </c>
      <c r="E723" s="81">
        <v>500</v>
      </c>
      <c r="F723" s="100">
        <v>19.899999999999999</v>
      </c>
      <c r="G723" s="100">
        <f t="shared" si="11"/>
        <v>9950</v>
      </c>
      <c r="H723" s="100" t="s">
        <v>396</v>
      </c>
      <c r="I723" s="81" t="s">
        <v>5059</v>
      </c>
      <c r="J723" s="81" t="s">
        <v>4247</v>
      </c>
    </row>
    <row r="724" spans="1:10" ht="60" x14ac:dyDescent="0.2">
      <c r="A724" s="78" t="s">
        <v>3742</v>
      </c>
      <c r="B724" s="78" t="s">
        <v>3777</v>
      </c>
      <c r="C724" s="81" t="s">
        <v>4200</v>
      </c>
      <c r="D724" s="102" t="s">
        <v>3233</v>
      </c>
      <c r="E724" s="81">
        <v>50</v>
      </c>
      <c r="F724" s="100">
        <v>59.9</v>
      </c>
      <c r="G724" s="100">
        <f t="shared" si="11"/>
        <v>2995</v>
      </c>
      <c r="H724" s="100" t="s">
        <v>396</v>
      </c>
      <c r="I724" s="81" t="s">
        <v>5059</v>
      </c>
      <c r="J724" s="81" t="s">
        <v>4247</v>
      </c>
    </row>
    <row r="725" spans="1:10" ht="60" x14ac:dyDescent="0.2">
      <c r="A725" s="78" t="s">
        <v>3742</v>
      </c>
      <c r="B725" s="78" t="s">
        <v>3778</v>
      </c>
      <c r="C725" s="81" t="s">
        <v>4200</v>
      </c>
      <c r="D725" s="102" t="s">
        <v>3233</v>
      </c>
      <c r="E725" s="81">
        <v>1000</v>
      </c>
      <c r="F725" s="100">
        <v>5.8</v>
      </c>
      <c r="G725" s="100">
        <f t="shared" si="11"/>
        <v>5800</v>
      </c>
      <c r="H725" s="100" t="s">
        <v>396</v>
      </c>
      <c r="I725" s="81" t="s">
        <v>5059</v>
      </c>
      <c r="J725" s="81" t="s">
        <v>4247</v>
      </c>
    </row>
    <row r="726" spans="1:10" ht="60" x14ac:dyDescent="0.2">
      <c r="A726" s="78" t="s">
        <v>3742</v>
      </c>
      <c r="B726" s="78" t="s">
        <v>3779</v>
      </c>
      <c r="C726" s="81" t="s">
        <v>4200</v>
      </c>
      <c r="D726" s="102" t="s">
        <v>3233</v>
      </c>
      <c r="E726" s="81">
        <v>200</v>
      </c>
      <c r="F726" s="100">
        <v>72.44</v>
      </c>
      <c r="G726" s="100">
        <f t="shared" si="11"/>
        <v>14488</v>
      </c>
      <c r="H726" s="100" t="s">
        <v>396</v>
      </c>
      <c r="I726" s="81" t="s">
        <v>5059</v>
      </c>
      <c r="J726" s="81" t="s">
        <v>4247</v>
      </c>
    </row>
    <row r="727" spans="1:10" ht="60" x14ac:dyDescent="0.2">
      <c r="A727" s="78" t="s">
        <v>3742</v>
      </c>
      <c r="B727" s="78" t="s">
        <v>3780</v>
      </c>
      <c r="C727" s="81" t="s">
        <v>4200</v>
      </c>
      <c r="D727" s="102" t="s">
        <v>3233</v>
      </c>
      <c r="E727" s="81">
        <v>1000</v>
      </c>
      <c r="F727" s="100">
        <v>27</v>
      </c>
      <c r="G727" s="100">
        <f t="shared" si="11"/>
        <v>27000</v>
      </c>
      <c r="H727" s="100" t="s">
        <v>396</v>
      </c>
      <c r="I727" s="81" t="s">
        <v>5059</v>
      </c>
      <c r="J727" s="81" t="s">
        <v>4247</v>
      </c>
    </row>
    <row r="728" spans="1:10" ht="60" x14ac:dyDescent="0.2">
      <c r="A728" s="78" t="s">
        <v>3742</v>
      </c>
      <c r="B728" s="78" t="s">
        <v>3781</v>
      </c>
      <c r="C728" s="81" t="s">
        <v>4200</v>
      </c>
      <c r="D728" s="102" t="s">
        <v>3233</v>
      </c>
      <c r="E728" s="81">
        <v>100</v>
      </c>
      <c r="F728" s="100">
        <v>4.66</v>
      </c>
      <c r="G728" s="100">
        <f t="shared" si="11"/>
        <v>466</v>
      </c>
      <c r="H728" s="100" t="s">
        <v>396</v>
      </c>
      <c r="I728" s="81" t="s">
        <v>5059</v>
      </c>
      <c r="J728" s="81" t="s">
        <v>4247</v>
      </c>
    </row>
    <row r="729" spans="1:10" ht="60" x14ac:dyDescent="0.2">
      <c r="A729" s="78" t="s">
        <v>3742</v>
      </c>
      <c r="B729" s="78" t="s">
        <v>3782</v>
      </c>
      <c r="C729" s="81" t="s">
        <v>4200</v>
      </c>
      <c r="D729" s="102" t="s">
        <v>3233</v>
      </c>
      <c r="E729" s="81">
        <v>200</v>
      </c>
      <c r="F729" s="100">
        <v>12.59</v>
      </c>
      <c r="G729" s="100">
        <f t="shared" si="11"/>
        <v>2518</v>
      </c>
      <c r="H729" s="100" t="s">
        <v>396</v>
      </c>
      <c r="I729" s="81" t="s">
        <v>5059</v>
      </c>
      <c r="J729" s="81" t="s">
        <v>4247</v>
      </c>
    </row>
    <row r="730" spans="1:10" ht="60" x14ac:dyDescent="0.2">
      <c r="A730" s="78" t="s">
        <v>3742</v>
      </c>
      <c r="B730" s="78" t="s">
        <v>3783</v>
      </c>
      <c r="C730" s="81" t="s">
        <v>4200</v>
      </c>
      <c r="D730" s="102" t="s">
        <v>3233</v>
      </c>
      <c r="E730" s="81">
        <v>500</v>
      </c>
      <c r="F730" s="100">
        <v>7.67</v>
      </c>
      <c r="G730" s="100">
        <f t="shared" si="11"/>
        <v>3835</v>
      </c>
      <c r="H730" s="100" t="s">
        <v>396</v>
      </c>
      <c r="I730" s="81" t="s">
        <v>5059</v>
      </c>
      <c r="J730" s="81" t="s">
        <v>4247</v>
      </c>
    </row>
    <row r="731" spans="1:10" ht="60" x14ac:dyDescent="0.2">
      <c r="A731" s="78" t="s">
        <v>3742</v>
      </c>
      <c r="B731" s="78" t="s">
        <v>3784</v>
      </c>
      <c r="C731" s="81" t="s">
        <v>4200</v>
      </c>
      <c r="D731" s="102" t="s">
        <v>3233</v>
      </c>
      <c r="E731" s="81">
        <v>500</v>
      </c>
      <c r="F731" s="100">
        <v>3</v>
      </c>
      <c r="G731" s="100">
        <f t="shared" si="11"/>
        <v>1500</v>
      </c>
      <c r="H731" s="100" t="s">
        <v>396</v>
      </c>
      <c r="I731" s="81" t="s">
        <v>5059</v>
      </c>
      <c r="J731" s="81" t="s">
        <v>4247</v>
      </c>
    </row>
    <row r="732" spans="1:10" ht="60" x14ac:dyDescent="0.2">
      <c r="A732" s="78" t="s">
        <v>3742</v>
      </c>
      <c r="B732" s="78" t="s">
        <v>3785</v>
      </c>
      <c r="C732" s="81" t="s">
        <v>4200</v>
      </c>
      <c r="D732" s="81" t="s">
        <v>3233</v>
      </c>
      <c r="E732" s="81">
        <v>20</v>
      </c>
      <c r="F732" s="100">
        <v>13.96</v>
      </c>
      <c r="G732" s="100">
        <f t="shared" si="11"/>
        <v>279.20000000000005</v>
      </c>
      <c r="H732" s="100" t="s">
        <v>396</v>
      </c>
      <c r="I732" s="81" t="s">
        <v>5059</v>
      </c>
      <c r="J732" s="81" t="s">
        <v>4247</v>
      </c>
    </row>
    <row r="733" spans="1:10" ht="60" x14ac:dyDescent="0.2">
      <c r="A733" s="78" t="s">
        <v>3742</v>
      </c>
      <c r="B733" s="78" t="s">
        <v>3786</v>
      </c>
      <c r="C733" s="81" t="s">
        <v>4200</v>
      </c>
      <c r="D733" s="81" t="s">
        <v>3233</v>
      </c>
      <c r="E733" s="81">
        <v>10</v>
      </c>
      <c r="F733" s="100">
        <v>15.69</v>
      </c>
      <c r="G733" s="100">
        <f t="shared" si="11"/>
        <v>156.9</v>
      </c>
      <c r="H733" s="100" t="s">
        <v>396</v>
      </c>
      <c r="I733" s="81" t="s">
        <v>5059</v>
      </c>
      <c r="J733" s="81" t="s">
        <v>4247</v>
      </c>
    </row>
    <row r="734" spans="1:10" ht="60" x14ac:dyDescent="0.2">
      <c r="A734" s="78" t="s">
        <v>3742</v>
      </c>
      <c r="B734" s="78" t="s">
        <v>3787</v>
      </c>
      <c r="C734" s="81" t="s">
        <v>4200</v>
      </c>
      <c r="D734" s="81" t="s">
        <v>3233</v>
      </c>
      <c r="E734" s="81">
        <v>100</v>
      </c>
      <c r="F734" s="100">
        <v>11.86</v>
      </c>
      <c r="G734" s="100">
        <f t="shared" si="11"/>
        <v>1186</v>
      </c>
      <c r="H734" s="100" t="s">
        <v>396</v>
      </c>
      <c r="I734" s="81" t="s">
        <v>5059</v>
      </c>
      <c r="J734" s="81" t="s">
        <v>4247</v>
      </c>
    </row>
    <row r="735" spans="1:10" ht="60" x14ac:dyDescent="0.2">
      <c r="A735" s="78" t="s">
        <v>3742</v>
      </c>
      <c r="B735" s="78" t="s">
        <v>3788</v>
      </c>
      <c r="C735" s="81" t="s">
        <v>4200</v>
      </c>
      <c r="D735" s="81" t="s">
        <v>3233</v>
      </c>
      <c r="E735" s="81">
        <v>100</v>
      </c>
      <c r="F735" s="100">
        <v>18.89</v>
      </c>
      <c r="G735" s="100">
        <f t="shared" si="11"/>
        <v>1889</v>
      </c>
      <c r="H735" s="100" t="s">
        <v>396</v>
      </c>
      <c r="I735" s="81" t="s">
        <v>5059</v>
      </c>
      <c r="J735" s="81" t="s">
        <v>4247</v>
      </c>
    </row>
    <row r="736" spans="1:10" ht="60" x14ac:dyDescent="0.2">
      <c r="A736" s="78" t="s">
        <v>3742</v>
      </c>
      <c r="B736" s="78" t="s">
        <v>3789</v>
      </c>
      <c r="C736" s="81" t="s">
        <v>4200</v>
      </c>
      <c r="D736" s="81" t="s">
        <v>3233</v>
      </c>
      <c r="E736" s="81">
        <v>50</v>
      </c>
      <c r="F736" s="100">
        <v>69.19</v>
      </c>
      <c r="G736" s="100">
        <f t="shared" si="11"/>
        <v>3459.5</v>
      </c>
      <c r="H736" s="100" t="s">
        <v>396</v>
      </c>
      <c r="I736" s="81" t="s">
        <v>5059</v>
      </c>
      <c r="J736" s="81" t="s">
        <v>4247</v>
      </c>
    </row>
    <row r="737" spans="1:10" ht="60" x14ac:dyDescent="0.2">
      <c r="A737" s="78" t="s">
        <v>3742</v>
      </c>
      <c r="B737" s="78" t="s">
        <v>3790</v>
      </c>
      <c r="C737" s="81" t="s">
        <v>4200</v>
      </c>
      <c r="D737" s="81" t="s">
        <v>3233</v>
      </c>
      <c r="E737" s="81">
        <v>30</v>
      </c>
      <c r="F737" s="100">
        <v>73.510000000000005</v>
      </c>
      <c r="G737" s="100">
        <f t="shared" si="11"/>
        <v>2205.3000000000002</v>
      </c>
      <c r="H737" s="100" t="s">
        <v>396</v>
      </c>
      <c r="I737" s="81" t="s">
        <v>5059</v>
      </c>
      <c r="J737" s="81" t="s">
        <v>4247</v>
      </c>
    </row>
    <row r="738" spans="1:10" ht="60" x14ac:dyDescent="0.2">
      <c r="A738" s="78" t="s">
        <v>3742</v>
      </c>
      <c r="B738" s="78" t="s">
        <v>3791</v>
      </c>
      <c r="C738" s="81" t="s">
        <v>4200</v>
      </c>
      <c r="D738" s="81" t="s">
        <v>3233</v>
      </c>
      <c r="E738" s="81">
        <v>5</v>
      </c>
      <c r="F738" s="100">
        <v>20.85</v>
      </c>
      <c r="G738" s="100">
        <f t="shared" si="11"/>
        <v>104.25</v>
      </c>
      <c r="H738" s="100" t="s">
        <v>396</v>
      </c>
      <c r="I738" s="81" t="s">
        <v>5059</v>
      </c>
      <c r="J738" s="81" t="s">
        <v>4247</v>
      </c>
    </row>
    <row r="739" spans="1:10" ht="60" x14ac:dyDescent="0.2">
      <c r="A739" s="78" t="s">
        <v>3742</v>
      </c>
      <c r="B739" s="78" t="s">
        <v>3792</v>
      </c>
      <c r="C739" s="81" t="s">
        <v>4200</v>
      </c>
      <c r="D739" s="81" t="s">
        <v>3233</v>
      </c>
      <c r="E739" s="81">
        <v>5</v>
      </c>
      <c r="F739" s="100">
        <v>20.85</v>
      </c>
      <c r="G739" s="100">
        <f t="shared" si="11"/>
        <v>104.25</v>
      </c>
      <c r="H739" s="100" t="s">
        <v>396</v>
      </c>
      <c r="I739" s="81" t="s">
        <v>5059</v>
      </c>
      <c r="J739" s="81" t="s">
        <v>4247</v>
      </c>
    </row>
    <row r="740" spans="1:10" ht="60" x14ac:dyDescent="0.2">
      <c r="A740" s="78" t="s">
        <v>3742</v>
      </c>
      <c r="B740" s="78" t="s">
        <v>3793</v>
      </c>
      <c r="C740" s="81" t="s">
        <v>4200</v>
      </c>
      <c r="D740" s="81" t="s">
        <v>3233</v>
      </c>
      <c r="E740" s="81">
        <v>5</v>
      </c>
      <c r="F740" s="100">
        <v>15</v>
      </c>
      <c r="G740" s="100">
        <f t="shared" si="11"/>
        <v>75</v>
      </c>
      <c r="H740" s="100" t="s">
        <v>396</v>
      </c>
      <c r="I740" s="81" t="s">
        <v>5059</v>
      </c>
      <c r="J740" s="81" t="s">
        <v>4247</v>
      </c>
    </row>
    <row r="741" spans="1:10" ht="60" x14ac:dyDescent="0.2">
      <c r="A741" s="78" t="s">
        <v>3742</v>
      </c>
      <c r="B741" s="78" t="s">
        <v>3794</v>
      </c>
      <c r="C741" s="81" t="s">
        <v>4200</v>
      </c>
      <c r="D741" s="81" t="s">
        <v>2567</v>
      </c>
      <c r="E741" s="81">
        <v>150</v>
      </c>
      <c r="F741" s="100">
        <v>89.9</v>
      </c>
      <c r="G741" s="100">
        <f t="shared" si="11"/>
        <v>13485</v>
      </c>
      <c r="H741" s="100" t="s">
        <v>396</v>
      </c>
      <c r="I741" s="81" t="s">
        <v>5059</v>
      </c>
      <c r="J741" s="81" t="s">
        <v>4247</v>
      </c>
    </row>
    <row r="742" spans="1:10" ht="60" x14ac:dyDescent="0.2">
      <c r="A742" s="78" t="s">
        <v>3742</v>
      </c>
      <c r="B742" s="78" t="s">
        <v>3795</v>
      </c>
      <c r="C742" s="81" t="s">
        <v>4200</v>
      </c>
      <c r="D742" s="81" t="s">
        <v>2567</v>
      </c>
      <c r="E742" s="81">
        <v>200</v>
      </c>
      <c r="F742" s="100">
        <v>89.9</v>
      </c>
      <c r="G742" s="100">
        <f t="shared" si="11"/>
        <v>17980</v>
      </c>
      <c r="H742" s="100" t="s">
        <v>396</v>
      </c>
      <c r="I742" s="81" t="s">
        <v>5059</v>
      </c>
      <c r="J742" s="81" t="s">
        <v>4247</v>
      </c>
    </row>
    <row r="743" spans="1:10" ht="60" x14ac:dyDescent="0.2">
      <c r="A743" s="78" t="s">
        <v>3742</v>
      </c>
      <c r="B743" s="78" t="s">
        <v>3796</v>
      </c>
      <c r="C743" s="81" t="s">
        <v>4200</v>
      </c>
      <c r="D743" s="81" t="s">
        <v>3233</v>
      </c>
      <c r="E743" s="134">
        <v>10000</v>
      </c>
      <c r="F743" s="100">
        <v>0.93</v>
      </c>
      <c r="G743" s="100">
        <f t="shared" si="11"/>
        <v>9300</v>
      </c>
      <c r="H743" s="100" t="s">
        <v>396</v>
      </c>
      <c r="I743" s="81" t="s">
        <v>5059</v>
      </c>
      <c r="J743" s="81" t="s">
        <v>4247</v>
      </c>
    </row>
    <row r="744" spans="1:10" ht="60" x14ac:dyDescent="0.2">
      <c r="A744" s="78" t="s">
        <v>3742</v>
      </c>
      <c r="B744" s="78" t="s">
        <v>3797</v>
      </c>
      <c r="C744" s="81" t="s">
        <v>4200</v>
      </c>
      <c r="D744" s="81" t="s">
        <v>3233</v>
      </c>
      <c r="E744" s="81">
        <v>10</v>
      </c>
      <c r="F744" s="100">
        <v>38</v>
      </c>
      <c r="G744" s="100">
        <f t="shared" si="11"/>
        <v>380</v>
      </c>
      <c r="H744" s="100" t="s">
        <v>396</v>
      </c>
      <c r="I744" s="81" t="s">
        <v>5059</v>
      </c>
      <c r="J744" s="81" t="s">
        <v>4247</v>
      </c>
    </row>
    <row r="745" spans="1:10" ht="72" x14ac:dyDescent="0.2">
      <c r="A745" s="78" t="s">
        <v>3742</v>
      </c>
      <c r="B745" s="78" t="s">
        <v>3798</v>
      </c>
      <c r="C745" s="81" t="s">
        <v>4200</v>
      </c>
      <c r="D745" s="81" t="s">
        <v>3744</v>
      </c>
      <c r="E745" s="81">
        <v>300</v>
      </c>
      <c r="F745" s="100">
        <v>100.34</v>
      </c>
      <c r="G745" s="100">
        <f t="shared" si="11"/>
        <v>30102</v>
      </c>
      <c r="H745" s="100" t="s">
        <v>396</v>
      </c>
      <c r="I745" s="81" t="s">
        <v>5059</v>
      </c>
      <c r="J745" s="81" t="s">
        <v>4247</v>
      </c>
    </row>
    <row r="746" spans="1:10" ht="72" x14ac:dyDescent="0.2">
      <c r="A746" s="78" t="s">
        <v>3742</v>
      </c>
      <c r="B746" s="78" t="s">
        <v>3799</v>
      </c>
      <c r="C746" s="81" t="s">
        <v>4200</v>
      </c>
      <c r="D746" s="81" t="s">
        <v>3744</v>
      </c>
      <c r="E746" s="81">
        <v>500</v>
      </c>
      <c r="F746" s="100">
        <v>46.19</v>
      </c>
      <c r="G746" s="100">
        <f t="shared" si="11"/>
        <v>23095</v>
      </c>
      <c r="H746" s="100" t="s">
        <v>396</v>
      </c>
      <c r="I746" s="81" t="s">
        <v>5059</v>
      </c>
      <c r="J746" s="81" t="s">
        <v>4247</v>
      </c>
    </row>
    <row r="747" spans="1:10" ht="60" x14ac:dyDescent="0.2">
      <c r="A747" s="78" t="s">
        <v>3742</v>
      </c>
      <c r="B747" s="78" t="s">
        <v>3800</v>
      </c>
      <c r="C747" s="81" t="s">
        <v>4200</v>
      </c>
      <c r="D747" s="81" t="s">
        <v>3744</v>
      </c>
      <c r="E747" s="81">
        <v>50</v>
      </c>
      <c r="F747" s="100">
        <v>6.9</v>
      </c>
      <c r="G747" s="100">
        <f t="shared" si="11"/>
        <v>345</v>
      </c>
      <c r="H747" s="100" t="s">
        <v>396</v>
      </c>
      <c r="I747" s="81" t="s">
        <v>5059</v>
      </c>
      <c r="J747" s="81" t="s">
        <v>4247</v>
      </c>
    </row>
    <row r="748" spans="1:10" ht="60" x14ac:dyDescent="0.2">
      <c r="A748" s="78" t="s">
        <v>3742</v>
      </c>
      <c r="B748" s="78" t="s">
        <v>3801</v>
      </c>
      <c r="C748" s="81" t="s">
        <v>4200</v>
      </c>
      <c r="D748" s="81" t="s">
        <v>3233</v>
      </c>
      <c r="E748" s="81">
        <v>60</v>
      </c>
      <c r="F748" s="100">
        <v>54.4</v>
      </c>
      <c r="G748" s="100">
        <f t="shared" si="11"/>
        <v>3264</v>
      </c>
      <c r="H748" s="100" t="s">
        <v>396</v>
      </c>
      <c r="I748" s="81" t="s">
        <v>5059</v>
      </c>
      <c r="J748" s="81" t="s">
        <v>4247</v>
      </c>
    </row>
    <row r="749" spans="1:10" ht="60" x14ac:dyDescent="0.2">
      <c r="A749" s="78" t="s">
        <v>3742</v>
      </c>
      <c r="B749" s="78" t="s">
        <v>3802</v>
      </c>
      <c r="C749" s="81" t="s">
        <v>4200</v>
      </c>
      <c r="D749" s="81" t="s">
        <v>3233</v>
      </c>
      <c r="E749" s="81">
        <v>3</v>
      </c>
      <c r="F749" s="100">
        <v>58.9</v>
      </c>
      <c r="G749" s="100">
        <f t="shared" si="11"/>
        <v>176.7</v>
      </c>
      <c r="H749" s="100" t="s">
        <v>396</v>
      </c>
      <c r="I749" s="81" t="s">
        <v>5059</v>
      </c>
      <c r="J749" s="81" t="s">
        <v>4247</v>
      </c>
    </row>
    <row r="750" spans="1:10" ht="60" x14ac:dyDescent="0.2">
      <c r="A750" s="78" t="s">
        <v>3742</v>
      </c>
      <c r="B750" s="78" t="s">
        <v>3803</v>
      </c>
      <c r="C750" s="81" t="s">
        <v>4200</v>
      </c>
      <c r="D750" s="81" t="s">
        <v>3233</v>
      </c>
      <c r="E750" s="81">
        <v>50</v>
      </c>
      <c r="F750" s="100">
        <v>33.9</v>
      </c>
      <c r="G750" s="100">
        <f t="shared" si="11"/>
        <v>1695</v>
      </c>
      <c r="H750" s="100" t="s">
        <v>396</v>
      </c>
      <c r="I750" s="81" t="s">
        <v>5059</v>
      </c>
      <c r="J750" s="81" t="s">
        <v>4247</v>
      </c>
    </row>
    <row r="751" spans="1:10" ht="60" x14ac:dyDescent="0.2">
      <c r="A751" s="78" t="s">
        <v>3742</v>
      </c>
      <c r="B751" s="78" t="s">
        <v>3804</v>
      </c>
      <c r="C751" s="81" t="s">
        <v>4200</v>
      </c>
      <c r="D751" s="81" t="s">
        <v>2567</v>
      </c>
      <c r="E751" s="81">
        <v>50</v>
      </c>
      <c r="F751" s="100">
        <v>16.79</v>
      </c>
      <c r="G751" s="100">
        <f t="shared" si="11"/>
        <v>839.5</v>
      </c>
      <c r="H751" s="100" t="s">
        <v>396</v>
      </c>
      <c r="I751" s="81" t="s">
        <v>5059</v>
      </c>
      <c r="J751" s="81" t="s">
        <v>4247</v>
      </c>
    </row>
    <row r="752" spans="1:10" ht="60" x14ac:dyDescent="0.2">
      <c r="A752" s="78" t="s">
        <v>3742</v>
      </c>
      <c r="B752" s="78" t="s">
        <v>3805</v>
      </c>
      <c r="C752" s="81" t="s">
        <v>4200</v>
      </c>
      <c r="D752" s="81" t="s">
        <v>3233</v>
      </c>
      <c r="E752" s="81">
        <v>50</v>
      </c>
      <c r="F752" s="100">
        <v>77.900000000000006</v>
      </c>
      <c r="G752" s="100">
        <f t="shared" si="11"/>
        <v>3895.0000000000005</v>
      </c>
      <c r="H752" s="100" t="s">
        <v>396</v>
      </c>
      <c r="I752" s="81" t="s">
        <v>5059</v>
      </c>
      <c r="J752" s="81" t="s">
        <v>4247</v>
      </c>
    </row>
    <row r="753" spans="1:10" ht="60" x14ac:dyDescent="0.2">
      <c r="A753" s="78" t="s">
        <v>3742</v>
      </c>
      <c r="B753" s="78" t="s">
        <v>3806</v>
      </c>
      <c r="C753" s="81" t="s">
        <v>4200</v>
      </c>
      <c r="D753" s="81" t="s">
        <v>2567</v>
      </c>
      <c r="E753" s="81">
        <v>50</v>
      </c>
      <c r="F753" s="100">
        <v>7.77</v>
      </c>
      <c r="G753" s="100">
        <f t="shared" si="11"/>
        <v>388.5</v>
      </c>
      <c r="H753" s="100" t="s">
        <v>396</v>
      </c>
      <c r="I753" s="81" t="s">
        <v>5059</v>
      </c>
      <c r="J753" s="81" t="s">
        <v>4247</v>
      </c>
    </row>
    <row r="754" spans="1:10" ht="60" x14ac:dyDescent="0.2">
      <c r="A754" s="78" t="s">
        <v>3742</v>
      </c>
      <c r="B754" s="78" t="s">
        <v>3807</v>
      </c>
      <c r="C754" s="81" t="s">
        <v>4200</v>
      </c>
      <c r="D754" s="81" t="s">
        <v>3233</v>
      </c>
      <c r="E754" s="81">
        <v>20</v>
      </c>
      <c r="F754" s="100">
        <v>58.99</v>
      </c>
      <c r="G754" s="100">
        <f t="shared" si="11"/>
        <v>1179.8</v>
      </c>
      <c r="H754" s="100" t="s">
        <v>396</v>
      </c>
      <c r="I754" s="81" t="s">
        <v>5059</v>
      </c>
      <c r="J754" s="81" t="s">
        <v>4247</v>
      </c>
    </row>
    <row r="755" spans="1:10" ht="60" x14ac:dyDescent="0.2">
      <c r="A755" s="78" t="s">
        <v>3742</v>
      </c>
      <c r="B755" s="78" t="s">
        <v>3808</v>
      </c>
      <c r="C755" s="81" t="s">
        <v>4200</v>
      </c>
      <c r="D755" s="81" t="s">
        <v>3233</v>
      </c>
      <c r="E755" s="81">
        <v>100</v>
      </c>
      <c r="F755" s="100">
        <v>45.99</v>
      </c>
      <c r="G755" s="100">
        <f t="shared" si="11"/>
        <v>4599</v>
      </c>
      <c r="H755" s="100" t="s">
        <v>396</v>
      </c>
      <c r="I755" s="81" t="s">
        <v>5059</v>
      </c>
      <c r="J755" s="81" t="s">
        <v>4247</v>
      </c>
    </row>
    <row r="756" spans="1:10" ht="60" x14ac:dyDescent="0.2">
      <c r="A756" s="78" t="s">
        <v>3742</v>
      </c>
      <c r="B756" s="78" t="s">
        <v>3809</v>
      </c>
      <c r="C756" s="81" t="s">
        <v>4200</v>
      </c>
      <c r="D756" s="81" t="s">
        <v>3233</v>
      </c>
      <c r="E756" s="81">
        <v>100</v>
      </c>
      <c r="F756" s="100">
        <v>38.43</v>
      </c>
      <c r="G756" s="100">
        <f t="shared" si="11"/>
        <v>3843</v>
      </c>
      <c r="H756" s="100" t="s">
        <v>396</v>
      </c>
      <c r="I756" s="81" t="s">
        <v>5059</v>
      </c>
      <c r="J756" s="81" t="s">
        <v>4247</v>
      </c>
    </row>
    <row r="757" spans="1:10" ht="60" x14ac:dyDescent="0.2">
      <c r="A757" s="78" t="s">
        <v>3742</v>
      </c>
      <c r="B757" s="78" t="s">
        <v>3810</v>
      </c>
      <c r="C757" s="81" t="s">
        <v>4200</v>
      </c>
      <c r="D757" s="81" t="s">
        <v>3233</v>
      </c>
      <c r="E757" s="81">
        <v>50</v>
      </c>
      <c r="F757" s="100">
        <v>28</v>
      </c>
      <c r="G757" s="100">
        <f t="shared" si="11"/>
        <v>1400</v>
      </c>
      <c r="H757" s="100" t="s">
        <v>396</v>
      </c>
      <c r="I757" s="81" t="s">
        <v>5059</v>
      </c>
      <c r="J757" s="81" t="s">
        <v>4247</v>
      </c>
    </row>
    <row r="758" spans="1:10" ht="60" x14ac:dyDescent="0.2">
      <c r="A758" s="78" t="s">
        <v>3742</v>
      </c>
      <c r="B758" s="78" t="s">
        <v>3811</v>
      </c>
      <c r="C758" s="81" t="s">
        <v>4200</v>
      </c>
      <c r="D758" s="81" t="s">
        <v>3233</v>
      </c>
      <c r="E758" s="81">
        <v>50</v>
      </c>
      <c r="F758" s="100">
        <v>52.91</v>
      </c>
      <c r="G758" s="100">
        <f t="shared" si="11"/>
        <v>2645.5</v>
      </c>
      <c r="H758" s="100" t="s">
        <v>396</v>
      </c>
      <c r="I758" s="81" t="s">
        <v>5059</v>
      </c>
      <c r="J758" s="81" t="s">
        <v>4247</v>
      </c>
    </row>
    <row r="759" spans="1:10" ht="60" x14ac:dyDescent="0.2">
      <c r="A759" s="78" t="s">
        <v>3742</v>
      </c>
      <c r="B759" s="78" t="s">
        <v>3812</v>
      </c>
      <c r="C759" s="81" t="s">
        <v>4200</v>
      </c>
      <c r="D759" s="81" t="s">
        <v>3233</v>
      </c>
      <c r="E759" s="81">
        <v>100</v>
      </c>
      <c r="F759" s="100">
        <v>1.05</v>
      </c>
      <c r="G759" s="100">
        <f t="shared" si="11"/>
        <v>105</v>
      </c>
      <c r="H759" s="100" t="s">
        <v>396</v>
      </c>
      <c r="I759" s="81" t="s">
        <v>5059</v>
      </c>
      <c r="J759" s="81" t="s">
        <v>4247</v>
      </c>
    </row>
    <row r="760" spans="1:10" ht="60" x14ac:dyDescent="0.2">
      <c r="A760" s="78" t="s">
        <v>3742</v>
      </c>
      <c r="B760" s="78" t="s">
        <v>3813</v>
      </c>
      <c r="C760" s="81" t="s">
        <v>4200</v>
      </c>
      <c r="D760" s="81" t="s">
        <v>3233</v>
      </c>
      <c r="E760" s="81">
        <v>100</v>
      </c>
      <c r="F760" s="100">
        <v>0.93</v>
      </c>
      <c r="G760" s="100">
        <f t="shared" si="11"/>
        <v>93</v>
      </c>
      <c r="H760" s="100" t="s">
        <v>396</v>
      </c>
      <c r="I760" s="81" t="s">
        <v>5059</v>
      </c>
      <c r="J760" s="81" t="s">
        <v>4247</v>
      </c>
    </row>
    <row r="761" spans="1:10" ht="60" x14ac:dyDescent="0.2">
      <c r="A761" s="78" t="s">
        <v>3742</v>
      </c>
      <c r="B761" s="78" t="s">
        <v>3814</v>
      </c>
      <c r="C761" s="81" t="s">
        <v>4200</v>
      </c>
      <c r="D761" s="81" t="s">
        <v>3233</v>
      </c>
      <c r="E761" s="81">
        <v>1500</v>
      </c>
      <c r="F761" s="100">
        <v>2.89</v>
      </c>
      <c r="G761" s="100">
        <f t="shared" si="11"/>
        <v>4335</v>
      </c>
      <c r="H761" s="100" t="s">
        <v>396</v>
      </c>
      <c r="I761" s="81" t="s">
        <v>5059</v>
      </c>
      <c r="J761" s="81" t="s">
        <v>4247</v>
      </c>
    </row>
    <row r="762" spans="1:10" ht="60" x14ac:dyDescent="0.2">
      <c r="A762" s="78" t="s">
        <v>3742</v>
      </c>
      <c r="B762" s="78" t="s">
        <v>3815</v>
      </c>
      <c r="C762" s="81" t="s">
        <v>4200</v>
      </c>
      <c r="D762" s="81" t="s">
        <v>3233</v>
      </c>
      <c r="E762" s="81">
        <v>100</v>
      </c>
      <c r="F762" s="100">
        <v>2.72</v>
      </c>
      <c r="G762" s="100">
        <f t="shared" si="11"/>
        <v>272</v>
      </c>
      <c r="H762" s="100" t="s">
        <v>396</v>
      </c>
      <c r="I762" s="81" t="s">
        <v>5059</v>
      </c>
      <c r="J762" s="81" t="s">
        <v>4247</v>
      </c>
    </row>
    <row r="763" spans="1:10" ht="60" x14ac:dyDescent="0.2">
      <c r="A763" s="78" t="s">
        <v>3742</v>
      </c>
      <c r="B763" s="78" t="s">
        <v>3816</v>
      </c>
      <c r="C763" s="81" t="s">
        <v>4200</v>
      </c>
      <c r="D763" s="81" t="s">
        <v>3233</v>
      </c>
      <c r="E763" s="81">
        <v>1000</v>
      </c>
      <c r="F763" s="100">
        <v>41.6</v>
      </c>
      <c r="G763" s="100">
        <f t="shared" si="11"/>
        <v>41600</v>
      </c>
      <c r="H763" s="100" t="s">
        <v>396</v>
      </c>
      <c r="I763" s="81" t="s">
        <v>5059</v>
      </c>
      <c r="J763" s="81" t="s">
        <v>4247</v>
      </c>
    </row>
    <row r="764" spans="1:10" ht="60" x14ac:dyDescent="0.2">
      <c r="A764" s="78" t="s">
        <v>3742</v>
      </c>
      <c r="B764" s="78" t="s">
        <v>3817</v>
      </c>
      <c r="C764" s="81" t="s">
        <v>4200</v>
      </c>
      <c r="D764" s="81" t="s">
        <v>3233</v>
      </c>
      <c r="E764" s="81">
        <v>50</v>
      </c>
      <c r="F764" s="100">
        <v>104.89</v>
      </c>
      <c r="G764" s="100">
        <f t="shared" si="11"/>
        <v>5244.5</v>
      </c>
      <c r="H764" s="100" t="s">
        <v>396</v>
      </c>
      <c r="I764" s="81" t="s">
        <v>5059</v>
      </c>
      <c r="J764" s="81" t="s">
        <v>4247</v>
      </c>
    </row>
    <row r="765" spans="1:10" ht="60" x14ac:dyDescent="0.2">
      <c r="A765" s="78" t="s">
        <v>3742</v>
      </c>
      <c r="B765" s="78" t="s">
        <v>3818</v>
      </c>
      <c r="C765" s="81" t="s">
        <v>4200</v>
      </c>
      <c r="D765" s="81" t="s">
        <v>3233</v>
      </c>
      <c r="E765" s="81">
        <v>10</v>
      </c>
      <c r="F765" s="100">
        <v>149.9</v>
      </c>
      <c r="G765" s="100">
        <f t="shared" ref="G765:G828" si="12">F765*E765</f>
        <v>1499</v>
      </c>
      <c r="H765" s="100" t="s">
        <v>396</v>
      </c>
      <c r="I765" s="81" t="s">
        <v>5059</v>
      </c>
      <c r="J765" s="81" t="s">
        <v>4247</v>
      </c>
    </row>
    <row r="766" spans="1:10" ht="60" x14ac:dyDescent="0.2">
      <c r="A766" s="78" t="s">
        <v>3742</v>
      </c>
      <c r="B766" s="78" t="s">
        <v>3819</v>
      </c>
      <c r="C766" s="81" t="s">
        <v>4200</v>
      </c>
      <c r="D766" s="81" t="s">
        <v>3233</v>
      </c>
      <c r="E766" s="81">
        <v>20</v>
      </c>
      <c r="F766" s="100">
        <v>109.9</v>
      </c>
      <c r="G766" s="100">
        <f t="shared" si="12"/>
        <v>2198</v>
      </c>
      <c r="H766" s="100" t="s">
        <v>396</v>
      </c>
      <c r="I766" s="81" t="s">
        <v>5059</v>
      </c>
      <c r="J766" s="81" t="s">
        <v>4247</v>
      </c>
    </row>
    <row r="767" spans="1:10" ht="60" x14ac:dyDescent="0.2">
      <c r="A767" s="78" t="s">
        <v>3742</v>
      </c>
      <c r="B767" s="78" t="s">
        <v>3820</v>
      </c>
      <c r="C767" s="81" t="s">
        <v>4200</v>
      </c>
      <c r="D767" s="81" t="s">
        <v>3233</v>
      </c>
      <c r="E767" s="81">
        <v>100</v>
      </c>
      <c r="F767" s="100">
        <v>13.6</v>
      </c>
      <c r="G767" s="100">
        <f t="shared" si="12"/>
        <v>1360</v>
      </c>
      <c r="H767" s="100" t="s">
        <v>396</v>
      </c>
      <c r="I767" s="81" t="s">
        <v>5059</v>
      </c>
      <c r="J767" s="81" t="s">
        <v>4247</v>
      </c>
    </row>
    <row r="768" spans="1:10" ht="60" x14ac:dyDescent="0.2">
      <c r="A768" s="78" t="s">
        <v>3742</v>
      </c>
      <c r="B768" s="78" t="s">
        <v>3821</v>
      </c>
      <c r="C768" s="81" t="s">
        <v>4200</v>
      </c>
      <c r="D768" s="81" t="s">
        <v>3233</v>
      </c>
      <c r="E768" s="81">
        <v>200</v>
      </c>
      <c r="F768" s="100">
        <v>9.0299999999999994</v>
      </c>
      <c r="G768" s="100">
        <f t="shared" si="12"/>
        <v>1805.9999999999998</v>
      </c>
      <c r="H768" s="100" t="s">
        <v>396</v>
      </c>
      <c r="I768" s="81" t="s">
        <v>5059</v>
      </c>
      <c r="J768" s="81" t="s">
        <v>4247</v>
      </c>
    </row>
    <row r="769" spans="1:10" ht="60" x14ac:dyDescent="0.2">
      <c r="A769" s="78" t="s">
        <v>3742</v>
      </c>
      <c r="B769" s="78" t="s">
        <v>3822</v>
      </c>
      <c r="C769" s="81" t="s">
        <v>4200</v>
      </c>
      <c r="D769" s="81" t="s">
        <v>3744</v>
      </c>
      <c r="E769" s="81">
        <v>10</v>
      </c>
      <c r="F769" s="100">
        <v>18.399999999999999</v>
      </c>
      <c r="G769" s="100">
        <f t="shared" si="12"/>
        <v>184</v>
      </c>
      <c r="H769" s="100" t="s">
        <v>396</v>
      </c>
      <c r="I769" s="81" t="s">
        <v>5059</v>
      </c>
      <c r="J769" s="81" t="s">
        <v>4247</v>
      </c>
    </row>
    <row r="770" spans="1:10" ht="60" x14ac:dyDescent="0.2">
      <c r="A770" s="78" t="s">
        <v>3742</v>
      </c>
      <c r="B770" s="78" t="s">
        <v>3823</v>
      </c>
      <c r="C770" s="81" t="s">
        <v>4200</v>
      </c>
      <c r="D770" s="81" t="s">
        <v>3233</v>
      </c>
      <c r="E770" s="81">
        <v>1500</v>
      </c>
      <c r="F770" s="100">
        <v>2.48</v>
      </c>
      <c r="G770" s="100">
        <f t="shared" si="12"/>
        <v>3720</v>
      </c>
      <c r="H770" s="100" t="s">
        <v>396</v>
      </c>
      <c r="I770" s="81" t="s">
        <v>5059</v>
      </c>
      <c r="J770" s="81" t="s">
        <v>4247</v>
      </c>
    </row>
    <row r="771" spans="1:10" ht="60" x14ac:dyDescent="0.2">
      <c r="A771" s="78" t="s">
        <v>3742</v>
      </c>
      <c r="B771" s="78" t="s">
        <v>3824</v>
      </c>
      <c r="C771" s="81" t="s">
        <v>4200</v>
      </c>
      <c r="D771" s="81" t="s">
        <v>3233</v>
      </c>
      <c r="E771" s="81">
        <v>2000</v>
      </c>
      <c r="F771" s="100">
        <v>1.87</v>
      </c>
      <c r="G771" s="100">
        <f t="shared" si="12"/>
        <v>3740</v>
      </c>
      <c r="H771" s="100" t="s">
        <v>396</v>
      </c>
      <c r="I771" s="81" t="s">
        <v>5059</v>
      </c>
      <c r="J771" s="81" t="s">
        <v>4247</v>
      </c>
    </row>
    <row r="772" spans="1:10" ht="60" x14ac:dyDescent="0.2">
      <c r="A772" s="78" t="s">
        <v>3742</v>
      </c>
      <c r="B772" s="78" t="s">
        <v>3825</v>
      </c>
      <c r="C772" s="81" t="s">
        <v>4200</v>
      </c>
      <c r="D772" s="81" t="s">
        <v>3233</v>
      </c>
      <c r="E772" s="81">
        <v>400</v>
      </c>
      <c r="F772" s="100">
        <v>1.8</v>
      </c>
      <c r="G772" s="100">
        <f t="shared" si="12"/>
        <v>720</v>
      </c>
      <c r="H772" s="100" t="s">
        <v>396</v>
      </c>
      <c r="I772" s="81" t="s">
        <v>5059</v>
      </c>
      <c r="J772" s="81" t="s">
        <v>4247</v>
      </c>
    </row>
    <row r="773" spans="1:10" ht="60" x14ac:dyDescent="0.2">
      <c r="A773" s="78" t="s">
        <v>3742</v>
      </c>
      <c r="B773" s="78" t="s">
        <v>3826</v>
      </c>
      <c r="C773" s="81" t="s">
        <v>4200</v>
      </c>
      <c r="D773" s="81" t="s">
        <v>3233</v>
      </c>
      <c r="E773" s="81">
        <v>20</v>
      </c>
      <c r="F773" s="100">
        <v>21.03</v>
      </c>
      <c r="G773" s="100">
        <f t="shared" si="12"/>
        <v>420.6</v>
      </c>
      <c r="H773" s="100" t="s">
        <v>396</v>
      </c>
      <c r="I773" s="81" t="s">
        <v>5059</v>
      </c>
      <c r="J773" s="81" t="s">
        <v>4247</v>
      </c>
    </row>
    <row r="774" spans="1:10" ht="60" x14ac:dyDescent="0.2">
      <c r="A774" s="78" t="s">
        <v>3742</v>
      </c>
      <c r="B774" s="78" t="s">
        <v>3827</v>
      </c>
      <c r="C774" s="81" t="s">
        <v>4200</v>
      </c>
      <c r="D774" s="81" t="s">
        <v>3233</v>
      </c>
      <c r="E774" s="81">
        <v>100</v>
      </c>
      <c r="F774" s="100">
        <v>5.8</v>
      </c>
      <c r="G774" s="100">
        <f t="shared" si="12"/>
        <v>580</v>
      </c>
      <c r="H774" s="100" t="s">
        <v>396</v>
      </c>
      <c r="I774" s="81" t="s">
        <v>5059</v>
      </c>
      <c r="J774" s="81" t="s">
        <v>4247</v>
      </c>
    </row>
    <row r="775" spans="1:10" ht="72" x14ac:dyDescent="0.2">
      <c r="A775" s="78" t="s">
        <v>3742</v>
      </c>
      <c r="B775" s="78" t="s">
        <v>3828</v>
      </c>
      <c r="C775" s="81" t="s">
        <v>4200</v>
      </c>
      <c r="D775" s="81" t="s">
        <v>2567</v>
      </c>
      <c r="E775" s="81">
        <v>10</v>
      </c>
      <c r="F775" s="100">
        <v>31.08</v>
      </c>
      <c r="G775" s="100">
        <f t="shared" si="12"/>
        <v>310.79999999999995</v>
      </c>
      <c r="H775" s="100" t="s">
        <v>396</v>
      </c>
      <c r="I775" s="81" t="s">
        <v>5059</v>
      </c>
      <c r="J775" s="81" t="s">
        <v>4247</v>
      </c>
    </row>
    <row r="776" spans="1:10" ht="72" x14ac:dyDescent="0.2">
      <c r="A776" s="78" t="s">
        <v>3742</v>
      </c>
      <c r="B776" s="78" t="s">
        <v>3829</v>
      </c>
      <c r="C776" s="81" t="s">
        <v>4200</v>
      </c>
      <c r="D776" s="81" t="s">
        <v>2567</v>
      </c>
      <c r="E776" s="81">
        <v>10</v>
      </c>
      <c r="F776" s="100">
        <v>32.5</v>
      </c>
      <c r="G776" s="100">
        <f t="shared" si="12"/>
        <v>325</v>
      </c>
      <c r="H776" s="100" t="s">
        <v>396</v>
      </c>
      <c r="I776" s="81" t="s">
        <v>5059</v>
      </c>
      <c r="J776" s="81" t="s">
        <v>4247</v>
      </c>
    </row>
    <row r="777" spans="1:10" ht="72" x14ac:dyDescent="0.2">
      <c r="A777" s="78" t="s">
        <v>3742</v>
      </c>
      <c r="B777" s="78" t="s">
        <v>3830</v>
      </c>
      <c r="C777" s="81" t="s">
        <v>4200</v>
      </c>
      <c r="D777" s="81" t="s">
        <v>2567</v>
      </c>
      <c r="E777" s="81">
        <v>3</v>
      </c>
      <c r="F777" s="100">
        <v>32.5</v>
      </c>
      <c r="G777" s="100">
        <f t="shared" si="12"/>
        <v>97.5</v>
      </c>
      <c r="H777" s="100" t="s">
        <v>396</v>
      </c>
      <c r="I777" s="81" t="s">
        <v>5059</v>
      </c>
      <c r="J777" s="81" t="s">
        <v>4247</v>
      </c>
    </row>
    <row r="778" spans="1:10" ht="60" x14ac:dyDescent="0.2">
      <c r="A778" s="78" t="s">
        <v>3742</v>
      </c>
      <c r="B778" s="78" t="s">
        <v>3831</v>
      </c>
      <c r="C778" s="81" t="s">
        <v>4200</v>
      </c>
      <c r="D778" s="81" t="s">
        <v>2567</v>
      </c>
      <c r="E778" s="81">
        <v>5</v>
      </c>
      <c r="F778" s="100">
        <v>42.9</v>
      </c>
      <c r="G778" s="100">
        <f t="shared" si="12"/>
        <v>214.5</v>
      </c>
      <c r="H778" s="100" t="s">
        <v>396</v>
      </c>
      <c r="I778" s="81" t="s">
        <v>5059</v>
      </c>
      <c r="J778" s="81" t="s">
        <v>4247</v>
      </c>
    </row>
    <row r="779" spans="1:10" ht="60" x14ac:dyDescent="0.2">
      <c r="A779" s="78" t="s">
        <v>3742</v>
      </c>
      <c r="B779" s="78" t="s">
        <v>3832</v>
      </c>
      <c r="C779" s="81" t="s">
        <v>4200</v>
      </c>
      <c r="D779" s="81" t="s">
        <v>3233</v>
      </c>
      <c r="E779" s="81">
        <v>60</v>
      </c>
      <c r="F779" s="100">
        <v>10</v>
      </c>
      <c r="G779" s="100">
        <f t="shared" si="12"/>
        <v>600</v>
      </c>
      <c r="H779" s="100" t="s">
        <v>396</v>
      </c>
      <c r="I779" s="81" t="s">
        <v>5059</v>
      </c>
      <c r="J779" s="81" t="s">
        <v>4247</v>
      </c>
    </row>
    <row r="780" spans="1:10" ht="60" x14ac:dyDescent="0.2">
      <c r="A780" s="78" t="s">
        <v>3742</v>
      </c>
      <c r="B780" s="78" t="s">
        <v>3833</v>
      </c>
      <c r="C780" s="81" t="s">
        <v>4200</v>
      </c>
      <c r="D780" s="81" t="s">
        <v>3233</v>
      </c>
      <c r="E780" s="81">
        <v>100</v>
      </c>
      <c r="F780" s="100">
        <v>12.99</v>
      </c>
      <c r="G780" s="100">
        <f t="shared" si="12"/>
        <v>1299</v>
      </c>
      <c r="H780" s="100" t="s">
        <v>396</v>
      </c>
      <c r="I780" s="81" t="s">
        <v>5059</v>
      </c>
      <c r="J780" s="81" t="s">
        <v>4247</v>
      </c>
    </row>
    <row r="781" spans="1:10" ht="60" x14ac:dyDescent="0.2">
      <c r="A781" s="78" t="s">
        <v>3742</v>
      </c>
      <c r="B781" s="78" t="s">
        <v>3834</v>
      </c>
      <c r="C781" s="81" t="s">
        <v>4200</v>
      </c>
      <c r="D781" s="81" t="s">
        <v>3233</v>
      </c>
      <c r="E781" s="81">
        <v>50</v>
      </c>
      <c r="F781" s="100">
        <v>6.65</v>
      </c>
      <c r="G781" s="100">
        <f t="shared" si="12"/>
        <v>332.5</v>
      </c>
      <c r="H781" s="100" t="s">
        <v>396</v>
      </c>
      <c r="I781" s="81" t="s">
        <v>5059</v>
      </c>
      <c r="J781" s="81" t="s">
        <v>4247</v>
      </c>
    </row>
    <row r="782" spans="1:10" ht="60" x14ac:dyDescent="0.2">
      <c r="A782" s="78" t="s">
        <v>3742</v>
      </c>
      <c r="B782" s="78" t="s">
        <v>3835</v>
      </c>
      <c r="C782" s="81" t="s">
        <v>4200</v>
      </c>
      <c r="D782" s="81" t="s">
        <v>2567</v>
      </c>
      <c r="E782" s="81">
        <v>50</v>
      </c>
      <c r="F782" s="100">
        <v>26.9</v>
      </c>
      <c r="G782" s="100">
        <f t="shared" si="12"/>
        <v>1345</v>
      </c>
      <c r="H782" s="100" t="s">
        <v>396</v>
      </c>
      <c r="I782" s="81" t="s">
        <v>5059</v>
      </c>
      <c r="J782" s="81" t="s">
        <v>4247</v>
      </c>
    </row>
    <row r="783" spans="1:10" ht="60" x14ac:dyDescent="0.2">
      <c r="A783" s="78" t="s">
        <v>3742</v>
      </c>
      <c r="B783" s="78" t="s">
        <v>3836</v>
      </c>
      <c r="C783" s="81" t="s">
        <v>4200</v>
      </c>
      <c r="D783" s="81" t="s">
        <v>3233</v>
      </c>
      <c r="E783" s="81">
        <v>100</v>
      </c>
      <c r="F783" s="100">
        <v>10.9</v>
      </c>
      <c r="G783" s="100">
        <f t="shared" si="12"/>
        <v>1090</v>
      </c>
      <c r="H783" s="100" t="s">
        <v>396</v>
      </c>
      <c r="I783" s="81" t="s">
        <v>5059</v>
      </c>
      <c r="J783" s="81" t="s">
        <v>4247</v>
      </c>
    </row>
    <row r="784" spans="1:10" ht="60" x14ac:dyDescent="0.2">
      <c r="A784" s="78" t="s">
        <v>3742</v>
      </c>
      <c r="B784" s="78" t="s">
        <v>3837</v>
      </c>
      <c r="C784" s="81" t="s">
        <v>4200</v>
      </c>
      <c r="D784" s="81" t="s">
        <v>3233</v>
      </c>
      <c r="E784" s="81">
        <v>100</v>
      </c>
      <c r="F784" s="100">
        <v>12</v>
      </c>
      <c r="G784" s="100">
        <f t="shared" si="12"/>
        <v>1200</v>
      </c>
      <c r="H784" s="100" t="s">
        <v>396</v>
      </c>
      <c r="I784" s="81" t="s">
        <v>5059</v>
      </c>
      <c r="J784" s="81" t="s">
        <v>4247</v>
      </c>
    </row>
    <row r="785" spans="1:10" ht="60" x14ac:dyDescent="0.2">
      <c r="A785" s="78" t="s">
        <v>3742</v>
      </c>
      <c r="B785" s="78" t="s">
        <v>3838</v>
      </c>
      <c r="C785" s="81" t="s">
        <v>4200</v>
      </c>
      <c r="D785" s="81" t="s">
        <v>3233</v>
      </c>
      <c r="E785" s="81">
        <v>400</v>
      </c>
      <c r="F785" s="100">
        <v>8.4600000000000009</v>
      </c>
      <c r="G785" s="100">
        <f t="shared" si="12"/>
        <v>3384.0000000000005</v>
      </c>
      <c r="H785" s="100" t="s">
        <v>396</v>
      </c>
      <c r="I785" s="81" t="s">
        <v>5059</v>
      </c>
      <c r="J785" s="81" t="s">
        <v>4247</v>
      </c>
    </row>
    <row r="786" spans="1:10" ht="60" x14ac:dyDescent="0.2">
      <c r="A786" s="78" t="s">
        <v>3742</v>
      </c>
      <c r="B786" s="78" t="s">
        <v>3839</v>
      </c>
      <c r="C786" s="81" t="s">
        <v>4200</v>
      </c>
      <c r="D786" s="81" t="s">
        <v>3233</v>
      </c>
      <c r="E786" s="81">
        <v>500</v>
      </c>
      <c r="F786" s="100">
        <v>7</v>
      </c>
      <c r="G786" s="100">
        <f t="shared" si="12"/>
        <v>3500</v>
      </c>
      <c r="H786" s="100" t="s">
        <v>396</v>
      </c>
      <c r="I786" s="81" t="s">
        <v>5059</v>
      </c>
      <c r="J786" s="81" t="s">
        <v>4247</v>
      </c>
    </row>
    <row r="787" spans="1:10" ht="60" x14ac:dyDescent="0.2">
      <c r="A787" s="78" t="s">
        <v>3742</v>
      </c>
      <c r="B787" s="78" t="s">
        <v>3840</v>
      </c>
      <c r="C787" s="81" t="s">
        <v>4200</v>
      </c>
      <c r="D787" s="81" t="s">
        <v>3233</v>
      </c>
      <c r="E787" s="81">
        <v>50</v>
      </c>
      <c r="F787" s="100">
        <v>8.6199999999999992</v>
      </c>
      <c r="G787" s="100">
        <f t="shared" si="12"/>
        <v>430.99999999999994</v>
      </c>
      <c r="H787" s="100" t="s">
        <v>396</v>
      </c>
      <c r="I787" s="81" t="s">
        <v>5059</v>
      </c>
      <c r="J787" s="81" t="s">
        <v>4247</v>
      </c>
    </row>
    <row r="788" spans="1:10" ht="60" x14ac:dyDescent="0.2">
      <c r="A788" s="78" t="s">
        <v>3742</v>
      </c>
      <c r="B788" s="78" t="s">
        <v>3841</v>
      </c>
      <c r="C788" s="81" t="s">
        <v>4200</v>
      </c>
      <c r="D788" s="81" t="s">
        <v>3842</v>
      </c>
      <c r="E788" s="81">
        <v>10</v>
      </c>
      <c r="F788" s="100">
        <v>22</v>
      </c>
      <c r="G788" s="100">
        <f t="shared" si="12"/>
        <v>220</v>
      </c>
      <c r="H788" s="100" t="s">
        <v>396</v>
      </c>
      <c r="I788" s="81" t="s">
        <v>5059</v>
      </c>
      <c r="J788" s="81" t="s">
        <v>4247</v>
      </c>
    </row>
    <row r="789" spans="1:10" ht="60" x14ac:dyDescent="0.2">
      <c r="A789" s="78" t="s">
        <v>3742</v>
      </c>
      <c r="B789" s="78" t="s">
        <v>3843</v>
      </c>
      <c r="C789" s="81" t="s">
        <v>4200</v>
      </c>
      <c r="D789" s="81" t="s">
        <v>3233</v>
      </c>
      <c r="E789" s="81">
        <v>100</v>
      </c>
      <c r="F789" s="100">
        <v>1.3</v>
      </c>
      <c r="G789" s="100">
        <f t="shared" si="12"/>
        <v>130</v>
      </c>
      <c r="H789" s="100" t="s">
        <v>396</v>
      </c>
      <c r="I789" s="81" t="s">
        <v>5059</v>
      </c>
      <c r="J789" s="81" t="s">
        <v>4247</v>
      </c>
    </row>
    <row r="790" spans="1:10" ht="60" x14ac:dyDescent="0.2">
      <c r="A790" s="78" t="s">
        <v>3742</v>
      </c>
      <c r="B790" s="78" t="s">
        <v>3844</v>
      </c>
      <c r="C790" s="81" t="s">
        <v>4200</v>
      </c>
      <c r="D790" s="81" t="s">
        <v>3233</v>
      </c>
      <c r="E790" s="81">
        <v>50</v>
      </c>
      <c r="F790" s="100">
        <v>6.5</v>
      </c>
      <c r="G790" s="100">
        <f t="shared" si="12"/>
        <v>325</v>
      </c>
      <c r="H790" s="100" t="s">
        <v>396</v>
      </c>
      <c r="I790" s="81" t="s">
        <v>5059</v>
      </c>
      <c r="J790" s="81" t="s">
        <v>4247</v>
      </c>
    </row>
    <row r="791" spans="1:10" ht="60" x14ac:dyDescent="0.2">
      <c r="A791" s="78" t="s">
        <v>3742</v>
      </c>
      <c r="B791" s="78" t="s">
        <v>3845</v>
      </c>
      <c r="C791" s="81" t="s">
        <v>4200</v>
      </c>
      <c r="D791" s="81" t="s">
        <v>3233</v>
      </c>
      <c r="E791" s="81">
        <v>10</v>
      </c>
      <c r="F791" s="100">
        <v>10.34</v>
      </c>
      <c r="G791" s="100">
        <f t="shared" si="12"/>
        <v>103.4</v>
      </c>
      <c r="H791" s="100" t="s">
        <v>396</v>
      </c>
      <c r="I791" s="81" t="s">
        <v>5059</v>
      </c>
      <c r="J791" s="81" t="s">
        <v>4247</v>
      </c>
    </row>
    <row r="792" spans="1:10" ht="60" x14ac:dyDescent="0.2">
      <c r="A792" s="78"/>
      <c r="B792" s="78" t="s">
        <v>3846</v>
      </c>
      <c r="C792" s="81" t="s">
        <v>4200</v>
      </c>
      <c r="D792" s="81" t="s">
        <v>3233</v>
      </c>
      <c r="E792" s="81">
        <v>10</v>
      </c>
      <c r="F792" s="100">
        <v>13.5</v>
      </c>
      <c r="G792" s="100">
        <f t="shared" si="12"/>
        <v>135</v>
      </c>
      <c r="H792" s="100" t="s">
        <v>396</v>
      </c>
      <c r="I792" s="81" t="s">
        <v>5059</v>
      </c>
      <c r="J792" s="81" t="s">
        <v>4247</v>
      </c>
    </row>
    <row r="793" spans="1:10" ht="60" x14ac:dyDescent="0.2">
      <c r="A793" s="78" t="s">
        <v>3742</v>
      </c>
      <c r="B793" s="78" t="s">
        <v>3847</v>
      </c>
      <c r="C793" s="81" t="s">
        <v>4200</v>
      </c>
      <c r="D793" s="81" t="s">
        <v>3848</v>
      </c>
      <c r="E793" s="81">
        <v>200</v>
      </c>
      <c r="F793" s="100">
        <v>4.99</v>
      </c>
      <c r="G793" s="100">
        <f t="shared" si="12"/>
        <v>998</v>
      </c>
      <c r="H793" s="100" t="s">
        <v>396</v>
      </c>
      <c r="I793" s="81" t="s">
        <v>5059</v>
      </c>
      <c r="J793" s="81" t="s">
        <v>4247</v>
      </c>
    </row>
    <row r="794" spans="1:10" ht="60" x14ac:dyDescent="0.2">
      <c r="A794" s="78" t="s">
        <v>3742</v>
      </c>
      <c r="B794" s="78" t="s">
        <v>3849</v>
      </c>
      <c r="C794" s="81" t="s">
        <v>4200</v>
      </c>
      <c r="D794" s="81" t="s">
        <v>3233</v>
      </c>
      <c r="E794" s="81">
        <v>100</v>
      </c>
      <c r="F794" s="100">
        <v>64</v>
      </c>
      <c r="G794" s="100">
        <f t="shared" si="12"/>
        <v>6400</v>
      </c>
      <c r="H794" s="100" t="s">
        <v>396</v>
      </c>
      <c r="I794" s="81" t="s">
        <v>5059</v>
      </c>
      <c r="J794" s="81" t="s">
        <v>4247</v>
      </c>
    </row>
    <row r="795" spans="1:10" ht="60" x14ac:dyDescent="0.2">
      <c r="A795" s="78" t="s">
        <v>3742</v>
      </c>
      <c r="B795" s="78" t="s">
        <v>3850</v>
      </c>
      <c r="C795" s="81" t="s">
        <v>4200</v>
      </c>
      <c r="D795" s="81" t="s">
        <v>3233</v>
      </c>
      <c r="E795" s="81">
        <v>20</v>
      </c>
      <c r="F795" s="100">
        <v>77.040000000000006</v>
      </c>
      <c r="G795" s="100">
        <f t="shared" si="12"/>
        <v>1540.8000000000002</v>
      </c>
      <c r="H795" s="100" t="s">
        <v>396</v>
      </c>
      <c r="I795" s="81" t="s">
        <v>5059</v>
      </c>
      <c r="J795" s="81" t="s">
        <v>4247</v>
      </c>
    </row>
    <row r="796" spans="1:10" ht="60" x14ac:dyDescent="0.2">
      <c r="A796" s="78" t="s">
        <v>3742</v>
      </c>
      <c r="B796" s="78" t="s">
        <v>3851</v>
      </c>
      <c r="C796" s="81" t="s">
        <v>4200</v>
      </c>
      <c r="D796" s="81" t="s">
        <v>3233</v>
      </c>
      <c r="E796" s="81">
        <v>6</v>
      </c>
      <c r="F796" s="100">
        <v>1250</v>
      </c>
      <c r="G796" s="100">
        <f t="shared" si="12"/>
        <v>7500</v>
      </c>
      <c r="H796" s="100" t="s">
        <v>396</v>
      </c>
      <c r="I796" s="81" t="s">
        <v>5059</v>
      </c>
      <c r="J796" s="81" t="s">
        <v>4247</v>
      </c>
    </row>
    <row r="797" spans="1:10" ht="60" x14ac:dyDescent="0.2">
      <c r="A797" s="78" t="s">
        <v>3742</v>
      </c>
      <c r="B797" s="78" t="s">
        <v>3852</v>
      </c>
      <c r="C797" s="81" t="s">
        <v>4200</v>
      </c>
      <c r="D797" s="81" t="s">
        <v>2567</v>
      </c>
      <c r="E797" s="81">
        <v>20</v>
      </c>
      <c r="F797" s="100">
        <v>760</v>
      </c>
      <c r="G797" s="100">
        <f t="shared" si="12"/>
        <v>15200</v>
      </c>
      <c r="H797" s="100" t="s">
        <v>396</v>
      </c>
      <c r="I797" s="81" t="s">
        <v>5059</v>
      </c>
      <c r="J797" s="81" t="s">
        <v>4247</v>
      </c>
    </row>
    <row r="798" spans="1:10" ht="60" x14ac:dyDescent="0.2">
      <c r="A798" s="78" t="s">
        <v>3742</v>
      </c>
      <c r="B798" s="78" t="s">
        <v>3853</v>
      </c>
      <c r="C798" s="81" t="s">
        <v>4200</v>
      </c>
      <c r="D798" s="81" t="s">
        <v>2567</v>
      </c>
      <c r="E798" s="81">
        <v>100</v>
      </c>
      <c r="F798" s="100">
        <v>79.900000000000006</v>
      </c>
      <c r="G798" s="100">
        <f t="shared" si="12"/>
        <v>7990.0000000000009</v>
      </c>
      <c r="H798" s="100" t="s">
        <v>396</v>
      </c>
      <c r="I798" s="81" t="s">
        <v>5059</v>
      </c>
      <c r="J798" s="81" t="s">
        <v>4247</v>
      </c>
    </row>
    <row r="799" spans="1:10" ht="60" x14ac:dyDescent="0.2">
      <c r="A799" s="78" t="s">
        <v>3742</v>
      </c>
      <c r="B799" s="78" t="s">
        <v>3854</v>
      </c>
      <c r="C799" s="81" t="s">
        <v>4200</v>
      </c>
      <c r="D799" s="81" t="s">
        <v>3233</v>
      </c>
      <c r="E799" s="81">
        <v>50</v>
      </c>
      <c r="F799" s="100">
        <v>70.099999999999994</v>
      </c>
      <c r="G799" s="100">
        <f t="shared" si="12"/>
        <v>3504.9999999999995</v>
      </c>
      <c r="H799" s="100" t="s">
        <v>396</v>
      </c>
      <c r="I799" s="81" t="s">
        <v>5059</v>
      </c>
      <c r="J799" s="81" t="s">
        <v>4247</v>
      </c>
    </row>
    <row r="800" spans="1:10" ht="60" x14ac:dyDescent="0.2">
      <c r="A800" s="78" t="s">
        <v>3742</v>
      </c>
      <c r="B800" s="78" t="s">
        <v>3855</v>
      </c>
      <c r="C800" s="81" t="s">
        <v>4200</v>
      </c>
      <c r="D800" s="81" t="s">
        <v>3233</v>
      </c>
      <c r="E800" s="81">
        <v>4</v>
      </c>
      <c r="F800" s="100">
        <v>172.21</v>
      </c>
      <c r="G800" s="100">
        <f t="shared" si="12"/>
        <v>688.84</v>
      </c>
      <c r="H800" s="100" t="s">
        <v>396</v>
      </c>
      <c r="I800" s="81" t="s">
        <v>5059</v>
      </c>
      <c r="J800" s="81" t="s">
        <v>4247</v>
      </c>
    </row>
    <row r="801" spans="1:10" ht="60" x14ac:dyDescent="0.2">
      <c r="A801" s="78" t="s">
        <v>3742</v>
      </c>
      <c r="B801" s="78" t="s">
        <v>3856</v>
      </c>
      <c r="C801" s="81" t="s">
        <v>4200</v>
      </c>
      <c r="D801" s="81" t="s">
        <v>3233</v>
      </c>
      <c r="E801" s="81">
        <v>10</v>
      </c>
      <c r="F801" s="100">
        <v>289.89</v>
      </c>
      <c r="G801" s="100">
        <f t="shared" si="12"/>
        <v>2898.8999999999996</v>
      </c>
      <c r="H801" s="100" t="s">
        <v>396</v>
      </c>
      <c r="I801" s="81" t="s">
        <v>5059</v>
      </c>
      <c r="J801" s="81" t="s">
        <v>4247</v>
      </c>
    </row>
    <row r="802" spans="1:10" ht="60" x14ac:dyDescent="0.2">
      <c r="A802" s="78" t="s">
        <v>3742</v>
      </c>
      <c r="B802" s="78" t="s">
        <v>3857</v>
      </c>
      <c r="C802" s="81" t="s">
        <v>4200</v>
      </c>
      <c r="D802" s="81" t="s">
        <v>3233</v>
      </c>
      <c r="E802" s="81">
        <v>20</v>
      </c>
      <c r="F802" s="100">
        <v>20.09</v>
      </c>
      <c r="G802" s="100">
        <f t="shared" si="12"/>
        <v>401.8</v>
      </c>
      <c r="H802" s="100" t="s">
        <v>396</v>
      </c>
      <c r="I802" s="81" t="s">
        <v>5059</v>
      </c>
      <c r="J802" s="81" t="s">
        <v>4247</v>
      </c>
    </row>
    <row r="803" spans="1:10" ht="60" x14ac:dyDescent="0.2">
      <c r="A803" s="78" t="s">
        <v>3742</v>
      </c>
      <c r="B803" s="78" t="s">
        <v>3858</v>
      </c>
      <c r="C803" s="81" t="s">
        <v>4200</v>
      </c>
      <c r="D803" s="81" t="s">
        <v>3233</v>
      </c>
      <c r="E803" s="81">
        <v>10</v>
      </c>
      <c r="F803" s="100">
        <v>20.99</v>
      </c>
      <c r="G803" s="100">
        <f t="shared" si="12"/>
        <v>209.89999999999998</v>
      </c>
      <c r="H803" s="100" t="s">
        <v>396</v>
      </c>
      <c r="I803" s="81" t="s">
        <v>5059</v>
      </c>
      <c r="J803" s="81" t="s">
        <v>4247</v>
      </c>
    </row>
    <row r="804" spans="1:10" ht="60" x14ac:dyDescent="0.2">
      <c r="A804" s="78" t="s">
        <v>3742</v>
      </c>
      <c r="B804" s="78" t="s">
        <v>3859</v>
      </c>
      <c r="C804" s="81" t="s">
        <v>4200</v>
      </c>
      <c r="D804" s="81" t="s">
        <v>2567</v>
      </c>
      <c r="E804" s="81">
        <v>10</v>
      </c>
      <c r="F804" s="100">
        <v>36.99</v>
      </c>
      <c r="G804" s="100">
        <f t="shared" si="12"/>
        <v>369.90000000000003</v>
      </c>
      <c r="H804" s="100" t="s">
        <v>396</v>
      </c>
      <c r="I804" s="81" t="s">
        <v>5059</v>
      </c>
      <c r="J804" s="81" t="s">
        <v>4247</v>
      </c>
    </row>
    <row r="805" spans="1:10" ht="60" x14ac:dyDescent="0.2">
      <c r="A805" s="78" t="s">
        <v>3742</v>
      </c>
      <c r="B805" s="78" t="s">
        <v>3860</v>
      </c>
      <c r="C805" s="81" t="s">
        <v>4200</v>
      </c>
      <c r="D805" s="81" t="s">
        <v>2567</v>
      </c>
      <c r="E805" s="81">
        <v>50</v>
      </c>
      <c r="F805" s="100">
        <v>7.53</v>
      </c>
      <c r="G805" s="100">
        <f t="shared" si="12"/>
        <v>376.5</v>
      </c>
      <c r="H805" s="100" t="s">
        <v>396</v>
      </c>
      <c r="I805" s="81" t="s">
        <v>5059</v>
      </c>
      <c r="J805" s="81" t="s">
        <v>4247</v>
      </c>
    </row>
    <row r="806" spans="1:10" ht="60" x14ac:dyDescent="0.2">
      <c r="A806" s="78" t="s">
        <v>3742</v>
      </c>
      <c r="B806" s="78" t="s">
        <v>3861</v>
      </c>
      <c r="C806" s="81" t="s">
        <v>4200</v>
      </c>
      <c r="D806" s="81" t="s">
        <v>2567</v>
      </c>
      <c r="E806" s="81">
        <v>500</v>
      </c>
      <c r="F806" s="100">
        <v>23.11</v>
      </c>
      <c r="G806" s="100">
        <f t="shared" si="12"/>
        <v>11555</v>
      </c>
      <c r="H806" s="100" t="s">
        <v>396</v>
      </c>
      <c r="I806" s="81" t="s">
        <v>5059</v>
      </c>
      <c r="J806" s="81" t="s">
        <v>4247</v>
      </c>
    </row>
    <row r="807" spans="1:10" ht="60" x14ac:dyDescent="0.2">
      <c r="A807" s="78" t="s">
        <v>3742</v>
      </c>
      <c r="B807" s="78" t="s">
        <v>3862</v>
      </c>
      <c r="C807" s="81" t="s">
        <v>4200</v>
      </c>
      <c r="D807" s="81" t="s">
        <v>3233</v>
      </c>
      <c r="E807" s="81">
        <v>50</v>
      </c>
      <c r="F807" s="100">
        <v>20.9</v>
      </c>
      <c r="G807" s="100">
        <f t="shared" si="12"/>
        <v>1045</v>
      </c>
      <c r="H807" s="100" t="s">
        <v>396</v>
      </c>
      <c r="I807" s="81" t="s">
        <v>5059</v>
      </c>
      <c r="J807" s="81" t="s">
        <v>4247</v>
      </c>
    </row>
    <row r="808" spans="1:10" ht="60" x14ac:dyDescent="0.2">
      <c r="A808" s="78" t="s">
        <v>3742</v>
      </c>
      <c r="B808" s="78" t="s">
        <v>3863</v>
      </c>
      <c r="C808" s="81" t="s">
        <v>4200</v>
      </c>
      <c r="D808" s="81" t="s">
        <v>3233</v>
      </c>
      <c r="E808" s="81">
        <v>800</v>
      </c>
      <c r="F808" s="100">
        <v>1.97</v>
      </c>
      <c r="G808" s="100">
        <f t="shared" si="12"/>
        <v>1576</v>
      </c>
      <c r="H808" s="100" t="s">
        <v>396</v>
      </c>
      <c r="I808" s="81" t="s">
        <v>5059</v>
      </c>
      <c r="J808" s="81" t="s">
        <v>4247</v>
      </c>
    </row>
    <row r="809" spans="1:10" ht="60" x14ac:dyDescent="0.2">
      <c r="A809" s="78" t="s">
        <v>3742</v>
      </c>
      <c r="B809" s="78" t="s">
        <v>3864</v>
      </c>
      <c r="C809" s="81" t="s">
        <v>4200</v>
      </c>
      <c r="D809" s="81" t="s">
        <v>3233</v>
      </c>
      <c r="E809" s="81">
        <v>600</v>
      </c>
      <c r="F809" s="100">
        <v>1.9</v>
      </c>
      <c r="G809" s="100">
        <f t="shared" si="12"/>
        <v>1140</v>
      </c>
      <c r="H809" s="100" t="s">
        <v>396</v>
      </c>
      <c r="I809" s="81" t="s">
        <v>5059</v>
      </c>
      <c r="J809" s="81" t="s">
        <v>4247</v>
      </c>
    </row>
    <row r="810" spans="1:10" ht="60" x14ac:dyDescent="0.2">
      <c r="A810" s="78" t="s">
        <v>3742</v>
      </c>
      <c r="B810" s="78" t="s">
        <v>3865</v>
      </c>
      <c r="C810" s="81" t="s">
        <v>4200</v>
      </c>
      <c r="D810" s="81" t="s">
        <v>2567</v>
      </c>
      <c r="E810" s="81">
        <v>50</v>
      </c>
      <c r="F810" s="100">
        <v>18.399999999999999</v>
      </c>
      <c r="G810" s="100">
        <f t="shared" si="12"/>
        <v>919.99999999999989</v>
      </c>
      <c r="H810" s="100" t="s">
        <v>396</v>
      </c>
      <c r="I810" s="81" t="s">
        <v>5059</v>
      </c>
      <c r="J810" s="81" t="s">
        <v>4247</v>
      </c>
    </row>
    <row r="811" spans="1:10" ht="60" x14ac:dyDescent="0.2">
      <c r="A811" s="78" t="s">
        <v>3742</v>
      </c>
      <c r="B811" s="78" t="s">
        <v>3866</v>
      </c>
      <c r="C811" s="81" t="s">
        <v>4200</v>
      </c>
      <c r="D811" s="81" t="s">
        <v>2567</v>
      </c>
      <c r="E811" s="81">
        <v>500</v>
      </c>
      <c r="F811" s="100">
        <v>18.399999999999999</v>
      </c>
      <c r="G811" s="100">
        <f t="shared" si="12"/>
        <v>9200</v>
      </c>
      <c r="H811" s="100" t="s">
        <v>396</v>
      </c>
      <c r="I811" s="81" t="s">
        <v>5059</v>
      </c>
      <c r="J811" s="81" t="s">
        <v>4247</v>
      </c>
    </row>
    <row r="812" spans="1:10" ht="60" x14ac:dyDescent="0.2">
      <c r="A812" s="78" t="s">
        <v>3742</v>
      </c>
      <c r="B812" s="78" t="s">
        <v>3867</v>
      </c>
      <c r="C812" s="81" t="s">
        <v>4200</v>
      </c>
      <c r="D812" s="81" t="s">
        <v>2567</v>
      </c>
      <c r="E812" s="81">
        <v>400</v>
      </c>
      <c r="F812" s="100">
        <v>18.399999999999999</v>
      </c>
      <c r="G812" s="100">
        <f t="shared" si="12"/>
        <v>7359.9999999999991</v>
      </c>
      <c r="H812" s="100" t="s">
        <v>396</v>
      </c>
      <c r="I812" s="81" t="s">
        <v>5059</v>
      </c>
      <c r="J812" s="81" t="s">
        <v>4247</v>
      </c>
    </row>
    <row r="813" spans="1:10" ht="60" x14ac:dyDescent="0.2">
      <c r="A813" s="78" t="s">
        <v>3742</v>
      </c>
      <c r="B813" s="78" t="s">
        <v>3868</v>
      </c>
      <c r="C813" s="81" t="s">
        <v>4200</v>
      </c>
      <c r="D813" s="81" t="s">
        <v>2567</v>
      </c>
      <c r="E813" s="81">
        <v>300</v>
      </c>
      <c r="F813" s="100">
        <v>19.95</v>
      </c>
      <c r="G813" s="100">
        <f t="shared" si="12"/>
        <v>5985</v>
      </c>
      <c r="H813" s="100" t="s">
        <v>396</v>
      </c>
      <c r="I813" s="81" t="s">
        <v>5059</v>
      </c>
      <c r="J813" s="81" t="s">
        <v>4247</v>
      </c>
    </row>
    <row r="814" spans="1:10" ht="60" x14ac:dyDescent="0.2">
      <c r="A814" s="78" t="s">
        <v>3742</v>
      </c>
      <c r="B814" s="78" t="s">
        <v>3869</v>
      </c>
      <c r="C814" s="81" t="s">
        <v>4200</v>
      </c>
      <c r="D814" s="81" t="s">
        <v>3233</v>
      </c>
      <c r="E814" s="81">
        <v>600</v>
      </c>
      <c r="F814" s="100">
        <v>2.9</v>
      </c>
      <c r="G814" s="100">
        <f t="shared" si="12"/>
        <v>1740</v>
      </c>
      <c r="H814" s="100" t="s">
        <v>396</v>
      </c>
      <c r="I814" s="81" t="s">
        <v>5059</v>
      </c>
      <c r="J814" s="81" t="s">
        <v>4247</v>
      </c>
    </row>
    <row r="815" spans="1:10" ht="60" x14ac:dyDescent="0.2">
      <c r="A815" s="78" t="s">
        <v>3742</v>
      </c>
      <c r="B815" s="78" t="s">
        <v>3870</v>
      </c>
      <c r="C815" s="81" t="s">
        <v>4200</v>
      </c>
      <c r="D815" s="81" t="s">
        <v>3233</v>
      </c>
      <c r="E815" s="81">
        <v>1000</v>
      </c>
      <c r="F815" s="100">
        <v>5.99</v>
      </c>
      <c r="G815" s="100">
        <f t="shared" si="12"/>
        <v>5990</v>
      </c>
      <c r="H815" s="100" t="s">
        <v>396</v>
      </c>
      <c r="I815" s="81" t="s">
        <v>5059</v>
      </c>
      <c r="J815" s="81" t="s">
        <v>4247</v>
      </c>
    </row>
    <row r="816" spans="1:10" ht="60" x14ac:dyDescent="0.2">
      <c r="A816" s="78" t="s">
        <v>3742</v>
      </c>
      <c r="B816" s="78" t="s">
        <v>3871</v>
      </c>
      <c r="C816" s="81" t="s">
        <v>4200</v>
      </c>
      <c r="D816" s="81" t="s">
        <v>3233</v>
      </c>
      <c r="E816" s="81">
        <v>50</v>
      </c>
      <c r="F816" s="100">
        <v>14.17</v>
      </c>
      <c r="G816" s="100">
        <f t="shared" si="12"/>
        <v>708.5</v>
      </c>
      <c r="H816" s="100" t="s">
        <v>396</v>
      </c>
      <c r="I816" s="81" t="s">
        <v>5059</v>
      </c>
      <c r="J816" s="81" t="s">
        <v>4247</v>
      </c>
    </row>
    <row r="817" spans="1:10" ht="60" x14ac:dyDescent="0.2">
      <c r="A817" s="78" t="s">
        <v>3742</v>
      </c>
      <c r="B817" s="78" t="s">
        <v>3872</v>
      </c>
      <c r="C817" s="81" t="s">
        <v>4200</v>
      </c>
      <c r="D817" s="81" t="s">
        <v>2567</v>
      </c>
      <c r="E817" s="81">
        <v>200</v>
      </c>
      <c r="F817" s="100">
        <v>34.44</v>
      </c>
      <c r="G817" s="100">
        <f t="shared" si="12"/>
        <v>6888</v>
      </c>
      <c r="H817" s="100" t="s">
        <v>396</v>
      </c>
      <c r="I817" s="81" t="s">
        <v>5059</v>
      </c>
      <c r="J817" s="81" t="s">
        <v>4247</v>
      </c>
    </row>
    <row r="818" spans="1:10" ht="60" x14ac:dyDescent="0.2">
      <c r="A818" s="78" t="s">
        <v>3742</v>
      </c>
      <c r="B818" s="78" t="s">
        <v>3873</v>
      </c>
      <c r="C818" s="81" t="s">
        <v>4200</v>
      </c>
      <c r="D818" s="81" t="s">
        <v>2567</v>
      </c>
      <c r="E818" s="81">
        <v>300</v>
      </c>
      <c r="F818" s="100">
        <v>34.44</v>
      </c>
      <c r="G818" s="100">
        <f t="shared" si="12"/>
        <v>10332</v>
      </c>
      <c r="H818" s="100" t="s">
        <v>396</v>
      </c>
      <c r="I818" s="81" t="s">
        <v>5059</v>
      </c>
      <c r="J818" s="81" t="s">
        <v>4247</v>
      </c>
    </row>
    <row r="819" spans="1:10" ht="60" x14ac:dyDescent="0.2">
      <c r="A819" s="78" t="s">
        <v>3742</v>
      </c>
      <c r="B819" s="78" t="s">
        <v>3874</v>
      </c>
      <c r="C819" s="81" t="s">
        <v>4200</v>
      </c>
      <c r="D819" s="81" t="s">
        <v>2567</v>
      </c>
      <c r="E819" s="81">
        <v>100</v>
      </c>
      <c r="F819" s="100">
        <v>34.44</v>
      </c>
      <c r="G819" s="100">
        <f t="shared" si="12"/>
        <v>3444</v>
      </c>
      <c r="H819" s="100" t="s">
        <v>396</v>
      </c>
      <c r="I819" s="81" t="s">
        <v>5059</v>
      </c>
      <c r="J819" s="81" t="s">
        <v>4247</v>
      </c>
    </row>
    <row r="820" spans="1:10" ht="60" x14ac:dyDescent="0.2">
      <c r="A820" s="78" t="s">
        <v>3742</v>
      </c>
      <c r="B820" s="78" t="s">
        <v>3875</v>
      </c>
      <c r="C820" s="81" t="s">
        <v>4200</v>
      </c>
      <c r="D820" s="81" t="s">
        <v>2567</v>
      </c>
      <c r="E820" s="81">
        <v>100</v>
      </c>
      <c r="F820" s="100">
        <v>34.44</v>
      </c>
      <c r="G820" s="100">
        <f t="shared" si="12"/>
        <v>3444</v>
      </c>
      <c r="H820" s="100" t="s">
        <v>396</v>
      </c>
      <c r="I820" s="81" t="s">
        <v>5059</v>
      </c>
      <c r="J820" s="81" t="s">
        <v>4247</v>
      </c>
    </row>
    <row r="821" spans="1:10" ht="60" x14ac:dyDescent="0.2">
      <c r="A821" s="78" t="s">
        <v>3742</v>
      </c>
      <c r="B821" s="78" t="s">
        <v>3876</v>
      </c>
      <c r="C821" s="81" t="s">
        <v>4200</v>
      </c>
      <c r="D821" s="81" t="s">
        <v>3233</v>
      </c>
      <c r="E821" s="81">
        <v>10</v>
      </c>
      <c r="F821" s="100">
        <v>110</v>
      </c>
      <c r="G821" s="100">
        <f t="shared" si="12"/>
        <v>1100</v>
      </c>
      <c r="H821" s="100" t="s">
        <v>396</v>
      </c>
      <c r="I821" s="81" t="s">
        <v>5059</v>
      </c>
      <c r="J821" s="81" t="s">
        <v>4247</v>
      </c>
    </row>
    <row r="822" spans="1:10" ht="60" x14ac:dyDescent="0.2">
      <c r="A822" s="78" t="s">
        <v>3742</v>
      </c>
      <c r="B822" s="78" t="s">
        <v>3877</v>
      </c>
      <c r="C822" s="81" t="s">
        <v>4200</v>
      </c>
      <c r="D822" s="81" t="s">
        <v>3744</v>
      </c>
      <c r="E822" s="81">
        <v>100</v>
      </c>
      <c r="F822" s="100">
        <v>95</v>
      </c>
      <c r="G822" s="100">
        <f t="shared" si="12"/>
        <v>9500</v>
      </c>
      <c r="H822" s="100" t="s">
        <v>396</v>
      </c>
      <c r="I822" s="81" t="s">
        <v>5059</v>
      </c>
      <c r="J822" s="81" t="s">
        <v>4247</v>
      </c>
    </row>
    <row r="823" spans="1:10" ht="60" x14ac:dyDescent="0.2">
      <c r="A823" s="78" t="s">
        <v>3742</v>
      </c>
      <c r="B823" s="78" t="s">
        <v>3878</v>
      </c>
      <c r="C823" s="81" t="s">
        <v>4200</v>
      </c>
      <c r="D823" s="81" t="s">
        <v>3744</v>
      </c>
      <c r="E823" s="81">
        <v>80</v>
      </c>
      <c r="F823" s="100">
        <v>174.3</v>
      </c>
      <c r="G823" s="100">
        <f t="shared" si="12"/>
        <v>13944</v>
      </c>
      <c r="H823" s="100" t="s">
        <v>396</v>
      </c>
      <c r="I823" s="81" t="s">
        <v>5059</v>
      </c>
      <c r="J823" s="81" t="s">
        <v>4247</v>
      </c>
    </row>
    <row r="824" spans="1:10" ht="60" x14ac:dyDescent="0.2">
      <c r="A824" s="78" t="s">
        <v>3742</v>
      </c>
      <c r="B824" s="78" t="s">
        <v>3879</v>
      </c>
      <c r="C824" s="81" t="s">
        <v>4200</v>
      </c>
      <c r="D824" s="81" t="s">
        <v>3744</v>
      </c>
      <c r="E824" s="81">
        <v>60</v>
      </c>
      <c r="F824" s="100">
        <v>215.15</v>
      </c>
      <c r="G824" s="100">
        <f t="shared" si="12"/>
        <v>12909</v>
      </c>
      <c r="H824" s="100" t="s">
        <v>396</v>
      </c>
      <c r="I824" s="81" t="s">
        <v>5059</v>
      </c>
      <c r="J824" s="81" t="s">
        <v>4247</v>
      </c>
    </row>
    <row r="825" spans="1:10" ht="60" x14ac:dyDescent="0.2">
      <c r="A825" s="78" t="s">
        <v>3742</v>
      </c>
      <c r="B825" s="78" t="s">
        <v>3880</v>
      </c>
      <c r="C825" s="81" t="s">
        <v>4200</v>
      </c>
      <c r="D825" s="81" t="s">
        <v>3233</v>
      </c>
      <c r="E825" s="81">
        <v>100</v>
      </c>
      <c r="F825" s="100">
        <v>10.5</v>
      </c>
      <c r="G825" s="100">
        <f t="shared" si="12"/>
        <v>1050</v>
      </c>
      <c r="H825" s="100" t="s">
        <v>396</v>
      </c>
      <c r="I825" s="81" t="s">
        <v>5059</v>
      </c>
      <c r="J825" s="81" t="s">
        <v>4247</v>
      </c>
    </row>
    <row r="826" spans="1:10" ht="60" x14ac:dyDescent="0.2">
      <c r="A826" s="78" t="s">
        <v>3742</v>
      </c>
      <c r="B826" s="78" t="s">
        <v>3881</v>
      </c>
      <c r="C826" s="81" t="s">
        <v>4200</v>
      </c>
      <c r="D826" s="81" t="s">
        <v>3233</v>
      </c>
      <c r="E826" s="81">
        <v>2</v>
      </c>
      <c r="F826" s="100">
        <v>349.44</v>
      </c>
      <c r="G826" s="100">
        <f t="shared" si="12"/>
        <v>698.88</v>
      </c>
      <c r="H826" s="100" t="s">
        <v>396</v>
      </c>
      <c r="I826" s="81" t="s">
        <v>5059</v>
      </c>
      <c r="J826" s="81" t="s">
        <v>4247</v>
      </c>
    </row>
    <row r="827" spans="1:10" ht="60" x14ac:dyDescent="0.2">
      <c r="A827" s="78" t="s">
        <v>3742</v>
      </c>
      <c r="B827" s="78" t="s">
        <v>3882</v>
      </c>
      <c r="C827" s="81" t="s">
        <v>4200</v>
      </c>
      <c r="D827" s="81" t="s">
        <v>3233</v>
      </c>
      <c r="E827" s="81">
        <v>2</v>
      </c>
      <c r="F827" s="100">
        <v>352.42</v>
      </c>
      <c r="G827" s="100">
        <f t="shared" si="12"/>
        <v>704.84</v>
      </c>
      <c r="H827" s="100" t="s">
        <v>396</v>
      </c>
      <c r="I827" s="81" t="s">
        <v>5059</v>
      </c>
      <c r="J827" s="81" t="s">
        <v>4247</v>
      </c>
    </row>
    <row r="828" spans="1:10" ht="60" x14ac:dyDescent="0.2">
      <c r="A828" s="78" t="s">
        <v>3742</v>
      </c>
      <c r="B828" s="78" t="s">
        <v>3883</v>
      </c>
      <c r="C828" s="81" t="s">
        <v>4200</v>
      </c>
      <c r="D828" s="81" t="s">
        <v>3233</v>
      </c>
      <c r="E828" s="81">
        <v>15</v>
      </c>
      <c r="F828" s="100">
        <v>372.32</v>
      </c>
      <c r="G828" s="100">
        <f t="shared" si="12"/>
        <v>5584.8</v>
      </c>
      <c r="H828" s="100" t="s">
        <v>396</v>
      </c>
      <c r="I828" s="81" t="s">
        <v>5059</v>
      </c>
      <c r="J828" s="81" t="s">
        <v>4247</v>
      </c>
    </row>
    <row r="829" spans="1:10" ht="60" x14ac:dyDescent="0.2">
      <c r="A829" s="78" t="s">
        <v>3742</v>
      </c>
      <c r="B829" s="78" t="s">
        <v>3884</v>
      </c>
      <c r="C829" s="81" t="s">
        <v>4200</v>
      </c>
      <c r="D829" s="81" t="s">
        <v>3233</v>
      </c>
      <c r="E829" s="81">
        <v>25</v>
      </c>
      <c r="F829" s="100">
        <v>25.9</v>
      </c>
      <c r="G829" s="100">
        <f t="shared" ref="G829:G892" si="13">F829*E829</f>
        <v>647.5</v>
      </c>
      <c r="H829" s="100" t="s">
        <v>396</v>
      </c>
      <c r="I829" s="81" t="s">
        <v>5059</v>
      </c>
      <c r="J829" s="81" t="s">
        <v>4247</v>
      </c>
    </row>
    <row r="830" spans="1:10" ht="60" x14ac:dyDescent="0.2">
      <c r="A830" s="78" t="s">
        <v>3742</v>
      </c>
      <c r="B830" s="78" t="s">
        <v>3885</v>
      </c>
      <c r="C830" s="81" t="s">
        <v>4200</v>
      </c>
      <c r="D830" s="81" t="s">
        <v>22</v>
      </c>
      <c r="E830" s="81">
        <v>3</v>
      </c>
      <c r="F830" s="100">
        <v>74.900000000000006</v>
      </c>
      <c r="G830" s="100">
        <f t="shared" si="13"/>
        <v>224.70000000000002</v>
      </c>
      <c r="H830" s="100" t="s">
        <v>396</v>
      </c>
      <c r="I830" s="81" t="s">
        <v>5059</v>
      </c>
      <c r="J830" s="81" t="s">
        <v>4247</v>
      </c>
    </row>
    <row r="831" spans="1:10" ht="60" x14ac:dyDescent="0.2">
      <c r="A831" s="78" t="s">
        <v>3742</v>
      </c>
      <c r="B831" s="78" t="s">
        <v>3886</v>
      </c>
      <c r="C831" s="81" t="s">
        <v>4200</v>
      </c>
      <c r="D831" s="81" t="s">
        <v>22</v>
      </c>
      <c r="E831" s="81">
        <v>3</v>
      </c>
      <c r="F831" s="100">
        <v>50.35</v>
      </c>
      <c r="G831" s="100">
        <f t="shared" si="13"/>
        <v>151.05000000000001</v>
      </c>
      <c r="H831" s="100" t="s">
        <v>396</v>
      </c>
      <c r="I831" s="81" t="s">
        <v>5059</v>
      </c>
      <c r="J831" s="81" t="s">
        <v>4247</v>
      </c>
    </row>
    <row r="832" spans="1:10" ht="60" x14ac:dyDescent="0.2">
      <c r="A832" s="78" t="s">
        <v>3742</v>
      </c>
      <c r="B832" s="78" t="s">
        <v>3887</v>
      </c>
      <c r="C832" s="81" t="s">
        <v>4200</v>
      </c>
      <c r="D832" s="81" t="s">
        <v>3233</v>
      </c>
      <c r="E832" s="81">
        <v>10</v>
      </c>
      <c r="F832" s="100">
        <v>135</v>
      </c>
      <c r="G832" s="100">
        <f t="shared" si="13"/>
        <v>1350</v>
      </c>
      <c r="H832" s="100" t="s">
        <v>396</v>
      </c>
      <c r="I832" s="81" t="s">
        <v>5059</v>
      </c>
      <c r="J832" s="81" t="s">
        <v>4247</v>
      </c>
    </row>
    <row r="833" spans="1:10" ht="60" x14ac:dyDescent="0.2">
      <c r="A833" s="78" t="s">
        <v>3742</v>
      </c>
      <c r="B833" s="78" t="s">
        <v>3888</v>
      </c>
      <c r="C833" s="81" t="s">
        <v>4200</v>
      </c>
      <c r="D833" s="81" t="s">
        <v>3233</v>
      </c>
      <c r="E833" s="81">
        <v>10</v>
      </c>
      <c r="F833" s="100">
        <v>89</v>
      </c>
      <c r="G833" s="100">
        <f t="shared" si="13"/>
        <v>890</v>
      </c>
      <c r="H833" s="100" t="s">
        <v>396</v>
      </c>
      <c r="I833" s="81" t="s">
        <v>5059</v>
      </c>
      <c r="J833" s="81" t="s">
        <v>4247</v>
      </c>
    </row>
    <row r="834" spans="1:10" ht="60" x14ac:dyDescent="0.2">
      <c r="A834" s="78" t="s">
        <v>3742</v>
      </c>
      <c r="B834" s="78" t="s">
        <v>3889</v>
      </c>
      <c r="C834" s="81" t="s">
        <v>4200</v>
      </c>
      <c r="D834" s="81" t="s">
        <v>3233</v>
      </c>
      <c r="E834" s="81">
        <v>5</v>
      </c>
      <c r="F834" s="100">
        <v>175</v>
      </c>
      <c r="G834" s="100">
        <f t="shared" si="13"/>
        <v>875</v>
      </c>
      <c r="H834" s="100" t="s">
        <v>396</v>
      </c>
      <c r="I834" s="81" t="s">
        <v>5059</v>
      </c>
      <c r="J834" s="81" t="s">
        <v>4247</v>
      </c>
    </row>
    <row r="835" spans="1:10" ht="60" x14ac:dyDescent="0.2">
      <c r="A835" s="78" t="s">
        <v>3742</v>
      </c>
      <c r="B835" s="78" t="s">
        <v>3890</v>
      </c>
      <c r="C835" s="81" t="s">
        <v>4200</v>
      </c>
      <c r="D835" s="81" t="s">
        <v>3233</v>
      </c>
      <c r="E835" s="81">
        <v>4</v>
      </c>
      <c r="F835" s="100">
        <v>146</v>
      </c>
      <c r="G835" s="100">
        <f t="shared" si="13"/>
        <v>584</v>
      </c>
      <c r="H835" s="100" t="s">
        <v>396</v>
      </c>
      <c r="I835" s="81" t="s">
        <v>5059</v>
      </c>
      <c r="J835" s="81" t="s">
        <v>4247</v>
      </c>
    </row>
    <row r="836" spans="1:10" ht="60" x14ac:dyDescent="0.2">
      <c r="A836" s="78" t="s">
        <v>3742</v>
      </c>
      <c r="B836" s="78" t="s">
        <v>3891</v>
      </c>
      <c r="C836" s="81" t="s">
        <v>4200</v>
      </c>
      <c r="D836" s="81" t="s">
        <v>3233</v>
      </c>
      <c r="E836" s="81">
        <v>10</v>
      </c>
      <c r="F836" s="100">
        <v>49.9</v>
      </c>
      <c r="G836" s="100">
        <f t="shared" si="13"/>
        <v>499</v>
      </c>
      <c r="H836" s="100" t="s">
        <v>396</v>
      </c>
      <c r="I836" s="81" t="s">
        <v>5059</v>
      </c>
      <c r="J836" s="81" t="s">
        <v>4247</v>
      </c>
    </row>
    <row r="837" spans="1:10" ht="60" x14ac:dyDescent="0.2">
      <c r="A837" s="78" t="s">
        <v>3742</v>
      </c>
      <c r="B837" s="78" t="s">
        <v>3892</v>
      </c>
      <c r="C837" s="81" t="s">
        <v>4200</v>
      </c>
      <c r="D837" s="81" t="s">
        <v>2567</v>
      </c>
      <c r="E837" s="81">
        <v>30</v>
      </c>
      <c r="F837" s="100">
        <v>133.9</v>
      </c>
      <c r="G837" s="100">
        <f t="shared" si="13"/>
        <v>4017</v>
      </c>
      <c r="H837" s="100" t="s">
        <v>396</v>
      </c>
      <c r="I837" s="81" t="s">
        <v>5059</v>
      </c>
      <c r="J837" s="81" t="s">
        <v>4247</v>
      </c>
    </row>
    <row r="838" spans="1:10" ht="60" x14ac:dyDescent="0.2">
      <c r="A838" s="78" t="s">
        <v>3742</v>
      </c>
      <c r="B838" s="78" t="s">
        <v>3893</v>
      </c>
      <c r="C838" s="81" t="s">
        <v>4200</v>
      </c>
      <c r="D838" s="81" t="s">
        <v>3233</v>
      </c>
      <c r="E838" s="81">
        <v>50</v>
      </c>
      <c r="F838" s="100">
        <v>38</v>
      </c>
      <c r="G838" s="100">
        <f t="shared" si="13"/>
        <v>1900</v>
      </c>
      <c r="H838" s="100" t="s">
        <v>396</v>
      </c>
      <c r="I838" s="81" t="s">
        <v>5059</v>
      </c>
      <c r="J838" s="81" t="s">
        <v>4247</v>
      </c>
    </row>
    <row r="839" spans="1:10" ht="60" x14ac:dyDescent="0.2">
      <c r="A839" s="78" t="s">
        <v>3742</v>
      </c>
      <c r="B839" s="78" t="s">
        <v>3894</v>
      </c>
      <c r="C839" s="81" t="s">
        <v>4200</v>
      </c>
      <c r="D839" s="81" t="s">
        <v>3233</v>
      </c>
      <c r="E839" s="81">
        <v>50</v>
      </c>
      <c r="F839" s="100">
        <v>20.9</v>
      </c>
      <c r="G839" s="100">
        <f t="shared" si="13"/>
        <v>1045</v>
      </c>
      <c r="H839" s="100" t="s">
        <v>396</v>
      </c>
      <c r="I839" s="81" t="s">
        <v>5059</v>
      </c>
      <c r="J839" s="81" t="s">
        <v>4247</v>
      </c>
    </row>
    <row r="840" spans="1:10" ht="60" x14ac:dyDescent="0.2">
      <c r="A840" s="78" t="s">
        <v>3742</v>
      </c>
      <c r="B840" s="78" t="s">
        <v>3895</v>
      </c>
      <c r="C840" s="81" t="s">
        <v>4200</v>
      </c>
      <c r="D840" s="81" t="s">
        <v>3233</v>
      </c>
      <c r="E840" s="81">
        <v>50</v>
      </c>
      <c r="F840" s="100">
        <v>85.5</v>
      </c>
      <c r="G840" s="100">
        <f t="shared" si="13"/>
        <v>4275</v>
      </c>
      <c r="H840" s="100" t="s">
        <v>396</v>
      </c>
      <c r="I840" s="81" t="s">
        <v>5059</v>
      </c>
      <c r="J840" s="81" t="s">
        <v>4247</v>
      </c>
    </row>
    <row r="841" spans="1:10" ht="60" x14ac:dyDescent="0.2">
      <c r="A841" s="78" t="s">
        <v>3742</v>
      </c>
      <c r="B841" s="78" t="s">
        <v>3896</v>
      </c>
      <c r="C841" s="81" t="s">
        <v>4200</v>
      </c>
      <c r="D841" s="81" t="s">
        <v>3233</v>
      </c>
      <c r="E841" s="81">
        <v>50</v>
      </c>
      <c r="F841" s="100">
        <v>35.99</v>
      </c>
      <c r="G841" s="100">
        <f t="shared" si="13"/>
        <v>1799.5</v>
      </c>
      <c r="H841" s="100" t="s">
        <v>396</v>
      </c>
      <c r="I841" s="81" t="s">
        <v>5059</v>
      </c>
      <c r="J841" s="81" t="s">
        <v>4247</v>
      </c>
    </row>
    <row r="842" spans="1:10" ht="60" x14ac:dyDescent="0.2">
      <c r="A842" s="78" t="s">
        <v>3742</v>
      </c>
      <c r="B842" s="78" t="s">
        <v>3897</v>
      </c>
      <c r="C842" s="81" t="s">
        <v>4200</v>
      </c>
      <c r="D842" s="81" t="s">
        <v>3233</v>
      </c>
      <c r="E842" s="81">
        <v>50</v>
      </c>
      <c r="F842" s="100">
        <v>66.5</v>
      </c>
      <c r="G842" s="100">
        <f t="shared" si="13"/>
        <v>3325</v>
      </c>
      <c r="H842" s="100" t="s">
        <v>396</v>
      </c>
      <c r="I842" s="81" t="s">
        <v>5059</v>
      </c>
      <c r="J842" s="81" t="s">
        <v>4247</v>
      </c>
    </row>
    <row r="843" spans="1:10" ht="60" x14ac:dyDescent="0.2">
      <c r="A843" s="78" t="s">
        <v>3742</v>
      </c>
      <c r="B843" s="78" t="s">
        <v>3898</v>
      </c>
      <c r="C843" s="81" t="s">
        <v>4200</v>
      </c>
      <c r="D843" s="81" t="s">
        <v>3233</v>
      </c>
      <c r="E843" s="81">
        <v>50</v>
      </c>
      <c r="F843" s="100">
        <v>35.99</v>
      </c>
      <c r="G843" s="100">
        <f t="shared" si="13"/>
        <v>1799.5</v>
      </c>
      <c r="H843" s="100" t="s">
        <v>396</v>
      </c>
      <c r="I843" s="81" t="s">
        <v>5059</v>
      </c>
      <c r="J843" s="81" t="s">
        <v>4247</v>
      </c>
    </row>
    <row r="844" spans="1:10" ht="60" x14ac:dyDescent="0.2">
      <c r="A844" s="78" t="s">
        <v>3742</v>
      </c>
      <c r="B844" s="78" t="s">
        <v>3899</v>
      </c>
      <c r="C844" s="81" t="s">
        <v>4200</v>
      </c>
      <c r="D844" s="81" t="s">
        <v>3233</v>
      </c>
      <c r="E844" s="81">
        <v>60</v>
      </c>
      <c r="F844" s="100">
        <v>2.14</v>
      </c>
      <c r="G844" s="100">
        <f t="shared" si="13"/>
        <v>128.4</v>
      </c>
      <c r="H844" s="100" t="s">
        <v>396</v>
      </c>
      <c r="I844" s="81" t="s">
        <v>5059</v>
      </c>
      <c r="J844" s="81" t="s">
        <v>4247</v>
      </c>
    </row>
    <row r="845" spans="1:10" ht="60" x14ac:dyDescent="0.2">
      <c r="A845" s="78" t="s">
        <v>3742</v>
      </c>
      <c r="B845" s="78" t="s">
        <v>3900</v>
      </c>
      <c r="C845" s="81" t="s">
        <v>4200</v>
      </c>
      <c r="D845" s="81" t="s">
        <v>3233</v>
      </c>
      <c r="E845" s="81">
        <v>20</v>
      </c>
      <c r="F845" s="100">
        <v>6.5</v>
      </c>
      <c r="G845" s="100">
        <f t="shared" si="13"/>
        <v>130</v>
      </c>
      <c r="H845" s="100" t="s">
        <v>396</v>
      </c>
      <c r="I845" s="81" t="s">
        <v>5059</v>
      </c>
      <c r="J845" s="81" t="s">
        <v>4247</v>
      </c>
    </row>
    <row r="846" spans="1:10" ht="60" x14ac:dyDescent="0.2">
      <c r="A846" s="78" t="s">
        <v>3742</v>
      </c>
      <c r="B846" s="78" t="s">
        <v>3901</v>
      </c>
      <c r="C846" s="81" t="s">
        <v>4200</v>
      </c>
      <c r="D846" s="81" t="s">
        <v>3233</v>
      </c>
      <c r="E846" s="81">
        <v>5</v>
      </c>
      <c r="F846" s="100">
        <v>89.9</v>
      </c>
      <c r="G846" s="100">
        <f t="shared" si="13"/>
        <v>449.5</v>
      </c>
      <c r="H846" s="100" t="s">
        <v>396</v>
      </c>
      <c r="I846" s="81" t="s">
        <v>5059</v>
      </c>
      <c r="J846" s="81" t="s">
        <v>4247</v>
      </c>
    </row>
    <row r="847" spans="1:10" ht="60" x14ac:dyDescent="0.2">
      <c r="A847" s="78" t="s">
        <v>3742</v>
      </c>
      <c r="B847" s="78" t="s">
        <v>3902</v>
      </c>
      <c r="C847" s="81" t="s">
        <v>4200</v>
      </c>
      <c r="D847" s="81" t="s">
        <v>3233</v>
      </c>
      <c r="E847" s="81">
        <v>100</v>
      </c>
      <c r="F847" s="100">
        <v>20.09</v>
      </c>
      <c r="G847" s="100">
        <f t="shared" si="13"/>
        <v>2009</v>
      </c>
      <c r="H847" s="100" t="s">
        <v>396</v>
      </c>
      <c r="I847" s="81" t="s">
        <v>5059</v>
      </c>
      <c r="J847" s="81" t="s">
        <v>4247</v>
      </c>
    </row>
    <row r="848" spans="1:10" ht="60" x14ac:dyDescent="0.2">
      <c r="A848" s="78" t="s">
        <v>3742</v>
      </c>
      <c r="B848" s="78" t="s">
        <v>3903</v>
      </c>
      <c r="C848" s="81" t="s">
        <v>4200</v>
      </c>
      <c r="D848" s="81" t="s">
        <v>3233</v>
      </c>
      <c r="E848" s="81">
        <v>1000</v>
      </c>
      <c r="F848" s="100">
        <v>69.260000000000005</v>
      </c>
      <c r="G848" s="100">
        <f t="shared" si="13"/>
        <v>69260</v>
      </c>
      <c r="H848" s="100" t="s">
        <v>396</v>
      </c>
      <c r="I848" s="81" t="s">
        <v>5059</v>
      </c>
      <c r="J848" s="81" t="s">
        <v>4247</v>
      </c>
    </row>
    <row r="849" spans="1:10" ht="60" x14ac:dyDescent="0.2">
      <c r="A849" s="78" t="s">
        <v>3742</v>
      </c>
      <c r="B849" s="78" t="s">
        <v>3904</v>
      </c>
      <c r="C849" s="81" t="s">
        <v>4200</v>
      </c>
      <c r="D849" s="81" t="s">
        <v>2567</v>
      </c>
      <c r="E849" s="81">
        <v>30</v>
      </c>
      <c r="F849" s="100">
        <v>40.9</v>
      </c>
      <c r="G849" s="100">
        <f t="shared" si="13"/>
        <v>1227</v>
      </c>
      <c r="H849" s="100" t="s">
        <v>396</v>
      </c>
      <c r="I849" s="81" t="s">
        <v>5059</v>
      </c>
      <c r="J849" s="81" t="s">
        <v>4247</v>
      </c>
    </row>
    <row r="850" spans="1:10" ht="60" x14ac:dyDescent="0.2">
      <c r="A850" s="78" t="s">
        <v>3742</v>
      </c>
      <c r="B850" s="78" t="s">
        <v>3905</v>
      </c>
      <c r="C850" s="81" t="s">
        <v>4200</v>
      </c>
      <c r="D850" s="81" t="s">
        <v>2567</v>
      </c>
      <c r="E850" s="81">
        <v>10</v>
      </c>
      <c r="F850" s="100">
        <v>37.17</v>
      </c>
      <c r="G850" s="100">
        <f t="shared" si="13"/>
        <v>371.70000000000005</v>
      </c>
      <c r="H850" s="100" t="s">
        <v>396</v>
      </c>
      <c r="I850" s="81" t="s">
        <v>5059</v>
      </c>
      <c r="J850" s="81" t="s">
        <v>4247</v>
      </c>
    </row>
    <row r="851" spans="1:10" ht="60" x14ac:dyDescent="0.2">
      <c r="A851" s="78" t="s">
        <v>3742</v>
      </c>
      <c r="B851" s="78" t="s">
        <v>3906</v>
      </c>
      <c r="C851" s="81" t="s">
        <v>4200</v>
      </c>
      <c r="D851" s="81" t="s">
        <v>3233</v>
      </c>
      <c r="E851" s="81">
        <v>3</v>
      </c>
      <c r="F851" s="100">
        <v>119</v>
      </c>
      <c r="G851" s="100">
        <f t="shared" si="13"/>
        <v>357</v>
      </c>
      <c r="H851" s="100" t="s">
        <v>396</v>
      </c>
      <c r="I851" s="81" t="s">
        <v>5059</v>
      </c>
      <c r="J851" s="81" t="s">
        <v>4247</v>
      </c>
    </row>
    <row r="852" spans="1:10" ht="60" x14ac:dyDescent="0.2">
      <c r="A852" s="78" t="s">
        <v>3742</v>
      </c>
      <c r="B852" s="78" t="s">
        <v>3907</v>
      </c>
      <c r="C852" s="81" t="s">
        <v>4200</v>
      </c>
      <c r="D852" s="81" t="s">
        <v>2567</v>
      </c>
      <c r="E852" s="81">
        <v>50</v>
      </c>
      <c r="F852" s="100">
        <v>64</v>
      </c>
      <c r="G852" s="100">
        <f t="shared" si="13"/>
        <v>3200</v>
      </c>
      <c r="H852" s="100" t="s">
        <v>396</v>
      </c>
      <c r="I852" s="81" t="s">
        <v>5059</v>
      </c>
      <c r="J852" s="81" t="s">
        <v>4247</v>
      </c>
    </row>
    <row r="853" spans="1:10" ht="60" x14ac:dyDescent="0.2">
      <c r="A853" s="78" t="s">
        <v>3742</v>
      </c>
      <c r="B853" s="78" t="s">
        <v>3908</v>
      </c>
      <c r="C853" s="81" t="s">
        <v>4200</v>
      </c>
      <c r="D853" s="81" t="s">
        <v>2567</v>
      </c>
      <c r="E853" s="81">
        <v>100</v>
      </c>
      <c r="F853" s="100">
        <v>110</v>
      </c>
      <c r="G853" s="100">
        <f t="shared" si="13"/>
        <v>11000</v>
      </c>
      <c r="H853" s="100" t="s">
        <v>396</v>
      </c>
      <c r="I853" s="81" t="s">
        <v>5059</v>
      </c>
      <c r="J853" s="81" t="s">
        <v>4247</v>
      </c>
    </row>
    <row r="854" spans="1:10" ht="60" x14ac:dyDescent="0.2">
      <c r="A854" s="78" t="s">
        <v>3742</v>
      </c>
      <c r="B854" s="78" t="s">
        <v>3909</v>
      </c>
      <c r="C854" s="81" t="s">
        <v>4200</v>
      </c>
      <c r="D854" s="81" t="s">
        <v>2567</v>
      </c>
      <c r="E854" s="81">
        <v>100</v>
      </c>
      <c r="F854" s="100">
        <v>42</v>
      </c>
      <c r="G854" s="100">
        <f t="shared" si="13"/>
        <v>4200</v>
      </c>
      <c r="H854" s="100" t="s">
        <v>396</v>
      </c>
      <c r="I854" s="81" t="s">
        <v>5059</v>
      </c>
      <c r="J854" s="81" t="s">
        <v>4247</v>
      </c>
    </row>
    <row r="855" spans="1:10" ht="60" x14ac:dyDescent="0.2">
      <c r="A855" s="78" t="s">
        <v>3742</v>
      </c>
      <c r="B855" s="78" t="s">
        <v>3910</v>
      </c>
      <c r="C855" s="81" t="s">
        <v>4200</v>
      </c>
      <c r="D855" s="81" t="s">
        <v>2567</v>
      </c>
      <c r="E855" s="81">
        <v>100</v>
      </c>
      <c r="F855" s="100">
        <v>54</v>
      </c>
      <c r="G855" s="100">
        <f t="shared" si="13"/>
        <v>5400</v>
      </c>
      <c r="H855" s="100" t="s">
        <v>396</v>
      </c>
      <c r="I855" s="81" t="s">
        <v>5059</v>
      </c>
      <c r="J855" s="81" t="s">
        <v>4247</v>
      </c>
    </row>
    <row r="856" spans="1:10" ht="60" x14ac:dyDescent="0.2">
      <c r="A856" s="78" t="s">
        <v>3742</v>
      </c>
      <c r="B856" s="78" t="s">
        <v>3911</v>
      </c>
      <c r="C856" s="81" t="s">
        <v>4200</v>
      </c>
      <c r="D856" s="81" t="s">
        <v>2567</v>
      </c>
      <c r="E856" s="81">
        <v>200</v>
      </c>
      <c r="F856" s="100">
        <v>30</v>
      </c>
      <c r="G856" s="100">
        <f t="shared" si="13"/>
        <v>6000</v>
      </c>
      <c r="H856" s="100" t="s">
        <v>396</v>
      </c>
      <c r="I856" s="81" t="s">
        <v>5059</v>
      </c>
      <c r="J856" s="81" t="s">
        <v>4247</v>
      </c>
    </row>
    <row r="857" spans="1:10" ht="60" x14ac:dyDescent="0.2">
      <c r="A857" s="78"/>
      <c r="B857" s="78" t="s">
        <v>3912</v>
      </c>
      <c r="C857" s="81" t="s">
        <v>4200</v>
      </c>
      <c r="D857" s="81"/>
      <c r="E857" s="81">
        <v>1</v>
      </c>
      <c r="F857" s="100">
        <v>599</v>
      </c>
      <c r="G857" s="100">
        <f t="shared" si="13"/>
        <v>599</v>
      </c>
      <c r="H857" s="100" t="s">
        <v>396</v>
      </c>
      <c r="I857" s="81" t="s">
        <v>5059</v>
      </c>
      <c r="J857" s="81" t="s">
        <v>4247</v>
      </c>
    </row>
    <row r="858" spans="1:10" ht="60" x14ac:dyDescent="0.2">
      <c r="A858" s="78" t="s">
        <v>3742</v>
      </c>
      <c r="B858" s="78" t="s">
        <v>3913</v>
      </c>
      <c r="C858" s="81" t="s">
        <v>4200</v>
      </c>
      <c r="D858" s="81" t="s">
        <v>3233</v>
      </c>
      <c r="E858" s="81">
        <v>50</v>
      </c>
      <c r="F858" s="100">
        <v>115.6</v>
      </c>
      <c r="G858" s="100">
        <f t="shared" si="13"/>
        <v>5780</v>
      </c>
      <c r="H858" s="100" t="s">
        <v>396</v>
      </c>
      <c r="I858" s="81" t="s">
        <v>5059</v>
      </c>
      <c r="J858" s="81" t="s">
        <v>4247</v>
      </c>
    </row>
    <row r="859" spans="1:10" ht="60" x14ac:dyDescent="0.2">
      <c r="A859" s="78" t="s">
        <v>3742</v>
      </c>
      <c r="B859" s="78" t="s">
        <v>3914</v>
      </c>
      <c r="C859" s="81" t="s">
        <v>4200</v>
      </c>
      <c r="D859" s="81" t="s">
        <v>3915</v>
      </c>
      <c r="E859" s="81">
        <v>10</v>
      </c>
      <c r="F859" s="100">
        <v>73</v>
      </c>
      <c r="G859" s="100">
        <f t="shared" si="13"/>
        <v>730</v>
      </c>
      <c r="H859" s="100" t="s">
        <v>396</v>
      </c>
      <c r="I859" s="81" t="s">
        <v>5059</v>
      </c>
      <c r="J859" s="81" t="s">
        <v>4247</v>
      </c>
    </row>
    <row r="860" spans="1:10" ht="60" x14ac:dyDescent="0.2">
      <c r="A860" s="78" t="s">
        <v>3742</v>
      </c>
      <c r="B860" s="78" t="s">
        <v>3916</v>
      </c>
      <c r="C860" s="81" t="s">
        <v>4200</v>
      </c>
      <c r="D860" s="81" t="s">
        <v>3915</v>
      </c>
      <c r="E860" s="81">
        <v>20</v>
      </c>
      <c r="F860" s="100">
        <v>75</v>
      </c>
      <c r="G860" s="100">
        <f t="shared" si="13"/>
        <v>1500</v>
      </c>
      <c r="H860" s="100" t="s">
        <v>396</v>
      </c>
      <c r="I860" s="81" t="s">
        <v>5059</v>
      </c>
      <c r="J860" s="81" t="s">
        <v>4247</v>
      </c>
    </row>
    <row r="861" spans="1:10" ht="60" x14ac:dyDescent="0.2">
      <c r="A861" s="78" t="s">
        <v>3742</v>
      </c>
      <c r="B861" s="78" t="s">
        <v>3917</v>
      </c>
      <c r="C861" s="81" t="s">
        <v>4200</v>
      </c>
      <c r="D861" s="81" t="s">
        <v>3915</v>
      </c>
      <c r="E861" s="81">
        <v>60</v>
      </c>
      <c r="F861" s="100">
        <v>76</v>
      </c>
      <c r="G861" s="100">
        <f t="shared" si="13"/>
        <v>4560</v>
      </c>
      <c r="H861" s="100" t="s">
        <v>396</v>
      </c>
      <c r="I861" s="81" t="s">
        <v>5059</v>
      </c>
      <c r="J861" s="81" t="s">
        <v>4247</v>
      </c>
    </row>
    <row r="862" spans="1:10" ht="60" x14ac:dyDescent="0.2">
      <c r="A862" s="78" t="s">
        <v>3742</v>
      </c>
      <c r="B862" s="78" t="s">
        <v>3918</v>
      </c>
      <c r="C862" s="81" t="s">
        <v>4200</v>
      </c>
      <c r="D862" s="81" t="s">
        <v>3915</v>
      </c>
      <c r="E862" s="81">
        <v>20</v>
      </c>
      <c r="F862" s="100">
        <v>78</v>
      </c>
      <c r="G862" s="100">
        <f t="shared" si="13"/>
        <v>1560</v>
      </c>
      <c r="H862" s="100" t="s">
        <v>396</v>
      </c>
      <c r="I862" s="81" t="s">
        <v>5059</v>
      </c>
      <c r="J862" s="81" t="s">
        <v>4247</v>
      </c>
    </row>
    <row r="863" spans="1:10" ht="60" x14ac:dyDescent="0.2">
      <c r="A863" s="78" t="s">
        <v>3742</v>
      </c>
      <c r="B863" s="78" t="s">
        <v>3919</v>
      </c>
      <c r="C863" s="81" t="s">
        <v>4200</v>
      </c>
      <c r="D863" s="81" t="s">
        <v>3915</v>
      </c>
      <c r="E863" s="81">
        <v>10</v>
      </c>
      <c r="F863" s="100">
        <v>80</v>
      </c>
      <c r="G863" s="100">
        <f t="shared" si="13"/>
        <v>800</v>
      </c>
      <c r="H863" s="100" t="s">
        <v>396</v>
      </c>
      <c r="I863" s="81" t="s">
        <v>5059</v>
      </c>
      <c r="J863" s="81" t="s">
        <v>4247</v>
      </c>
    </row>
    <row r="864" spans="1:10" ht="60" x14ac:dyDescent="0.2">
      <c r="A864" s="78" t="s">
        <v>3742</v>
      </c>
      <c r="B864" s="78" t="s">
        <v>3920</v>
      </c>
      <c r="C864" s="81" t="s">
        <v>4200</v>
      </c>
      <c r="D864" s="81" t="s">
        <v>3744</v>
      </c>
      <c r="E864" s="81">
        <v>300</v>
      </c>
      <c r="F864" s="100">
        <v>8.9</v>
      </c>
      <c r="G864" s="100">
        <f t="shared" si="13"/>
        <v>2670</v>
      </c>
      <c r="H864" s="100" t="s">
        <v>396</v>
      </c>
      <c r="I864" s="81" t="s">
        <v>5059</v>
      </c>
      <c r="J864" s="81" t="s">
        <v>4247</v>
      </c>
    </row>
    <row r="865" spans="1:10" ht="60" x14ac:dyDescent="0.2">
      <c r="A865" s="78" t="s">
        <v>3742</v>
      </c>
      <c r="B865" s="78" t="s">
        <v>3921</v>
      </c>
      <c r="C865" s="81" t="s">
        <v>4200</v>
      </c>
      <c r="D865" s="81" t="s">
        <v>3744</v>
      </c>
      <c r="E865" s="81">
        <v>300</v>
      </c>
      <c r="F865" s="100">
        <v>9.52</v>
      </c>
      <c r="G865" s="100">
        <f t="shared" si="13"/>
        <v>2856</v>
      </c>
      <c r="H865" s="100" t="s">
        <v>396</v>
      </c>
      <c r="I865" s="81" t="s">
        <v>5059</v>
      </c>
      <c r="J865" s="81" t="s">
        <v>4247</v>
      </c>
    </row>
    <row r="866" spans="1:10" ht="60" x14ac:dyDescent="0.2">
      <c r="A866" s="78" t="s">
        <v>3742</v>
      </c>
      <c r="B866" s="78" t="s">
        <v>3922</v>
      </c>
      <c r="C866" s="81" t="s">
        <v>4200</v>
      </c>
      <c r="D866" s="81" t="s">
        <v>3744</v>
      </c>
      <c r="E866" s="81">
        <v>300</v>
      </c>
      <c r="F866" s="100">
        <v>11.66</v>
      </c>
      <c r="G866" s="100">
        <f t="shared" si="13"/>
        <v>3498</v>
      </c>
      <c r="H866" s="100" t="s">
        <v>396</v>
      </c>
      <c r="I866" s="81" t="s">
        <v>5059</v>
      </c>
      <c r="J866" s="81" t="s">
        <v>4247</v>
      </c>
    </row>
    <row r="867" spans="1:10" ht="60" x14ac:dyDescent="0.2">
      <c r="A867" s="78" t="s">
        <v>3742</v>
      </c>
      <c r="B867" s="78" t="s">
        <v>3923</v>
      </c>
      <c r="C867" s="81" t="s">
        <v>4200</v>
      </c>
      <c r="D867" s="81" t="s">
        <v>3744</v>
      </c>
      <c r="E867" s="81">
        <v>300</v>
      </c>
      <c r="F867" s="100">
        <v>10.02</v>
      </c>
      <c r="G867" s="100">
        <f t="shared" si="13"/>
        <v>3006</v>
      </c>
      <c r="H867" s="100" t="s">
        <v>396</v>
      </c>
      <c r="I867" s="81" t="s">
        <v>5059</v>
      </c>
      <c r="J867" s="81" t="s">
        <v>4247</v>
      </c>
    </row>
    <row r="868" spans="1:10" ht="60" x14ac:dyDescent="0.2">
      <c r="A868" s="78" t="s">
        <v>3742</v>
      </c>
      <c r="B868" s="78" t="s">
        <v>3924</v>
      </c>
      <c r="C868" s="81" t="s">
        <v>4200</v>
      </c>
      <c r="D868" s="81" t="s">
        <v>3744</v>
      </c>
      <c r="E868" s="81">
        <v>300</v>
      </c>
      <c r="F868" s="100">
        <v>11.4</v>
      </c>
      <c r="G868" s="100">
        <f t="shared" si="13"/>
        <v>3420</v>
      </c>
      <c r="H868" s="100" t="s">
        <v>396</v>
      </c>
      <c r="I868" s="81" t="s">
        <v>5059</v>
      </c>
      <c r="J868" s="81" t="s">
        <v>4247</v>
      </c>
    </row>
    <row r="869" spans="1:10" ht="60" x14ac:dyDescent="0.2">
      <c r="A869" s="78" t="s">
        <v>3742</v>
      </c>
      <c r="B869" s="78" t="s">
        <v>3925</v>
      </c>
      <c r="C869" s="81" t="s">
        <v>4200</v>
      </c>
      <c r="D869" s="81" t="s">
        <v>3233</v>
      </c>
      <c r="E869" s="81">
        <v>1200</v>
      </c>
      <c r="F869" s="100">
        <v>5.99</v>
      </c>
      <c r="G869" s="100">
        <f t="shared" si="13"/>
        <v>7188</v>
      </c>
      <c r="H869" s="100" t="s">
        <v>396</v>
      </c>
      <c r="I869" s="81" t="s">
        <v>5059</v>
      </c>
      <c r="J869" s="81" t="s">
        <v>4247</v>
      </c>
    </row>
    <row r="870" spans="1:10" ht="60" x14ac:dyDescent="0.2">
      <c r="A870" s="78" t="s">
        <v>3742</v>
      </c>
      <c r="B870" s="78" t="s">
        <v>3926</v>
      </c>
      <c r="C870" s="81" t="s">
        <v>4200</v>
      </c>
      <c r="D870" s="81" t="s">
        <v>3233</v>
      </c>
      <c r="E870" s="81">
        <v>500</v>
      </c>
      <c r="F870" s="100">
        <v>15.45</v>
      </c>
      <c r="G870" s="100">
        <f t="shared" si="13"/>
        <v>7725</v>
      </c>
      <c r="H870" s="100" t="s">
        <v>396</v>
      </c>
      <c r="I870" s="81" t="s">
        <v>5059</v>
      </c>
      <c r="J870" s="81" t="s">
        <v>4247</v>
      </c>
    </row>
    <row r="871" spans="1:10" ht="60" x14ac:dyDescent="0.2">
      <c r="A871" s="78" t="s">
        <v>3742</v>
      </c>
      <c r="B871" s="78" t="s">
        <v>3927</v>
      </c>
      <c r="C871" s="81" t="s">
        <v>4200</v>
      </c>
      <c r="D871" s="81" t="s">
        <v>3233</v>
      </c>
      <c r="E871" s="81">
        <v>1500</v>
      </c>
      <c r="F871" s="100">
        <v>6.6</v>
      </c>
      <c r="G871" s="100">
        <f t="shared" si="13"/>
        <v>9900</v>
      </c>
      <c r="H871" s="100" t="s">
        <v>396</v>
      </c>
      <c r="I871" s="81" t="s">
        <v>5059</v>
      </c>
      <c r="J871" s="81" t="s">
        <v>4247</v>
      </c>
    </row>
    <row r="872" spans="1:10" ht="60" x14ac:dyDescent="0.2">
      <c r="A872" s="78" t="s">
        <v>3742</v>
      </c>
      <c r="B872" s="78" t="s">
        <v>3928</v>
      </c>
      <c r="C872" s="81" t="s">
        <v>4200</v>
      </c>
      <c r="D872" s="81" t="s">
        <v>3233</v>
      </c>
      <c r="E872" s="81">
        <v>800</v>
      </c>
      <c r="F872" s="100">
        <v>12.45</v>
      </c>
      <c r="G872" s="100">
        <f t="shared" si="13"/>
        <v>9960</v>
      </c>
      <c r="H872" s="100" t="s">
        <v>396</v>
      </c>
      <c r="I872" s="81" t="s">
        <v>5059</v>
      </c>
      <c r="J872" s="81" t="s">
        <v>4247</v>
      </c>
    </row>
    <row r="873" spans="1:10" ht="60" x14ac:dyDescent="0.2">
      <c r="A873" s="78" t="s">
        <v>3742</v>
      </c>
      <c r="B873" s="78" t="s">
        <v>3929</v>
      </c>
      <c r="C873" s="81" t="s">
        <v>4200</v>
      </c>
      <c r="D873" s="81" t="s">
        <v>3233</v>
      </c>
      <c r="E873" s="81">
        <v>300</v>
      </c>
      <c r="F873" s="100">
        <v>14</v>
      </c>
      <c r="G873" s="100">
        <f t="shared" si="13"/>
        <v>4200</v>
      </c>
      <c r="H873" s="100" t="s">
        <v>396</v>
      </c>
      <c r="I873" s="81" t="s">
        <v>5059</v>
      </c>
      <c r="J873" s="81" t="s">
        <v>4247</v>
      </c>
    </row>
    <row r="874" spans="1:10" ht="60" x14ac:dyDescent="0.2">
      <c r="A874" s="78" t="s">
        <v>3742</v>
      </c>
      <c r="B874" s="78" t="s">
        <v>3930</v>
      </c>
      <c r="C874" s="81" t="s">
        <v>4200</v>
      </c>
      <c r="D874" s="81" t="s">
        <v>3233</v>
      </c>
      <c r="E874" s="81">
        <v>200</v>
      </c>
      <c r="F874" s="100">
        <v>12.26</v>
      </c>
      <c r="G874" s="100">
        <f t="shared" si="13"/>
        <v>2452</v>
      </c>
      <c r="H874" s="100" t="s">
        <v>396</v>
      </c>
      <c r="I874" s="81" t="s">
        <v>5059</v>
      </c>
      <c r="J874" s="81" t="s">
        <v>4247</v>
      </c>
    </row>
    <row r="875" spans="1:10" ht="60" x14ac:dyDescent="0.2">
      <c r="A875" s="78" t="s">
        <v>3742</v>
      </c>
      <c r="B875" s="78" t="s">
        <v>3931</v>
      </c>
      <c r="C875" s="81" t="s">
        <v>4200</v>
      </c>
      <c r="D875" s="81" t="s">
        <v>3233</v>
      </c>
      <c r="E875" s="81">
        <v>80</v>
      </c>
      <c r="F875" s="100">
        <v>11.31</v>
      </c>
      <c r="G875" s="100">
        <f t="shared" si="13"/>
        <v>904.80000000000007</v>
      </c>
      <c r="H875" s="100" t="s">
        <v>396</v>
      </c>
      <c r="I875" s="81" t="s">
        <v>5059</v>
      </c>
      <c r="J875" s="81" t="s">
        <v>4247</v>
      </c>
    </row>
    <row r="876" spans="1:10" ht="60" x14ac:dyDescent="0.2">
      <c r="A876" s="78" t="s">
        <v>3742</v>
      </c>
      <c r="B876" s="78" t="s">
        <v>3932</v>
      </c>
      <c r="C876" s="81" t="s">
        <v>4200</v>
      </c>
      <c r="D876" s="81" t="s">
        <v>3233</v>
      </c>
      <c r="E876" s="81">
        <v>100</v>
      </c>
      <c r="F876" s="100">
        <v>12.5</v>
      </c>
      <c r="G876" s="100">
        <f t="shared" si="13"/>
        <v>1250</v>
      </c>
      <c r="H876" s="100" t="s">
        <v>396</v>
      </c>
      <c r="I876" s="81" t="s">
        <v>5059</v>
      </c>
      <c r="J876" s="81" t="s">
        <v>4247</v>
      </c>
    </row>
    <row r="877" spans="1:10" ht="60" x14ac:dyDescent="0.2">
      <c r="A877" s="78" t="s">
        <v>3742</v>
      </c>
      <c r="B877" s="78" t="s">
        <v>3933</v>
      </c>
      <c r="C877" s="81" t="s">
        <v>4200</v>
      </c>
      <c r="D877" s="81" t="s">
        <v>3233</v>
      </c>
      <c r="E877" s="81">
        <v>50</v>
      </c>
      <c r="F877" s="100">
        <v>40</v>
      </c>
      <c r="G877" s="100">
        <f t="shared" si="13"/>
        <v>2000</v>
      </c>
      <c r="H877" s="100" t="s">
        <v>396</v>
      </c>
      <c r="I877" s="81" t="s">
        <v>5059</v>
      </c>
      <c r="J877" s="81" t="s">
        <v>4247</v>
      </c>
    </row>
    <row r="878" spans="1:10" ht="60" x14ac:dyDescent="0.2">
      <c r="A878" s="78" t="s">
        <v>3742</v>
      </c>
      <c r="B878" s="78" t="s">
        <v>3934</v>
      </c>
      <c r="C878" s="81" t="s">
        <v>4200</v>
      </c>
      <c r="D878" s="81" t="s">
        <v>3233</v>
      </c>
      <c r="E878" s="81">
        <v>1000</v>
      </c>
      <c r="F878" s="100">
        <v>2.69</v>
      </c>
      <c r="G878" s="100">
        <f t="shared" si="13"/>
        <v>2690</v>
      </c>
      <c r="H878" s="100" t="s">
        <v>396</v>
      </c>
      <c r="I878" s="81" t="s">
        <v>5059</v>
      </c>
      <c r="J878" s="81" t="s">
        <v>4247</v>
      </c>
    </row>
    <row r="879" spans="1:10" ht="60" x14ac:dyDescent="0.2">
      <c r="A879" s="78" t="s">
        <v>3742</v>
      </c>
      <c r="B879" s="78" t="s">
        <v>3935</v>
      </c>
      <c r="C879" s="81" t="s">
        <v>4200</v>
      </c>
      <c r="D879" s="81" t="s">
        <v>3233</v>
      </c>
      <c r="E879" s="81">
        <v>50</v>
      </c>
      <c r="F879" s="100">
        <v>31.91</v>
      </c>
      <c r="G879" s="100">
        <f t="shared" si="13"/>
        <v>1595.5</v>
      </c>
      <c r="H879" s="100" t="s">
        <v>396</v>
      </c>
      <c r="I879" s="81" t="s">
        <v>5059</v>
      </c>
      <c r="J879" s="81" t="s">
        <v>4247</v>
      </c>
    </row>
    <row r="880" spans="1:10" ht="84" x14ac:dyDescent="0.2">
      <c r="A880" s="78" t="s">
        <v>3742</v>
      </c>
      <c r="B880" s="78" t="s">
        <v>3936</v>
      </c>
      <c r="C880" s="81" t="s">
        <v>4200</v>
      </c>
      <c r="D880" s="81" t="s">
        <v>3233</v>
      </c>
      <c r="E880" s="81">
        <v>500</v>
      </c>
      <c r="F880" s="100">
        <v>69.66</v>
      </c>
      <c r="G880" s="100">
        <f t="shared" si="13"/>
        <v>34830</v>
      </c>
      <c r="H880" s="100" t="s">
        <v>396</v>
      </c>
      <c r="I880" s="81" t="s">
        <v>5059</v>
      </c>
      <c r="J880" s="81" t="s">
        <v>4247</v>
      </c>
    </row>
    <row r="881" spans="1:10" ht="84" x14ac:dyDescent="0.2">
      <c r="A881" s="78" t="s">
        <v>3742</v>
      </c>
      <c r="B881" s="78" t="s">
        <v>3937</v>
      </c>
      <c r="C881" s="81" t="s">
        <v>4200</v>
      </c>
      <c r="D881" s="81" t="s">
        <v>3233</v>
      </c>
      <c r="E881" s="81">
        <v>400</v>
      </c>
      <c r="F881" s="100">
        <v>71.67</v>
      </c>
      <c r="G881" s="100">
        <f t="shared" si="13"/>
        <v>28668</v>
      </c>
      <c r="H881" s="100" t="s">
        <v>396</v>
      </c>
      <c r="I881" s="81" t="s">
        <v>5059</v>
      </c>
      <c r="J881" s="81" t="s">
        <v>4247</v>
      </c>
    </row>
    <row r="882" spans="1:10" ht="60" x14ac:dyDescent="0.2">
      <c r="A882" s="78" t="s">
        <v>3742</v>
      </c>
      <c r="B882" s="78" t="s">
        <v>3938</v>
      </c>
      <c r="C882" s="81" t="s">
        <v>4200</v>
      </c>
      <c r="D882" s="81" t="s">
        <v>3233</v>
      </c>
      <c r="E882" s="81">
        <v>10</v>
      </c>
      <c r="F882" s="100">
        <v>25</v>
      </c>
      <c r="G882" s="100">
        <f t="shared" si="13"/>
        <v>250</v>
      </c>
      <c r="H882" s="100" t="s">
        <v>396</v>
      </c>
      <c r="I882" s="81" t="s">
        <v>5059</v>
      </c>
      <c r="J882" s="81" t="s">
        <v>4247</v>
      </c>
    </row>
    <row r="883" spans="1:10" ht="60" x14ac:dyDescent="0.2">
      <c r="A883" s="78" t="s">
        <v>3742</v>
      </c>
      <c r="B883" s="78" t="s">
        <v>3939</v>
      </c>
      <c r="C883" s="81" t="s">
        <v>4200</v>
      </c>
      <c r="D883" s="81" t="s">
        <v>3233</v>
      </c>
      <c r="E883" s="81">
        <v>15</v>
      </c>
      <c r="F883" s="100">
        <v>45.55</v>
      </c>
      <c r="G883" s="100">
        <f t="shared" si="13"/>
        <v>683.25</v>
      </c>
      <c r="H883" s="100" t="s">
        <v>396</v>
      </c>
      <c r="I883" s="81" t="s">
        <v>5059</v>
      </c>
      <c r="J883" s="81" t="s">
        <v>4247</v>
      </c>
    </row>
    <row r="884" spans="1:10" ht="60" x14ac:dyDescent="0.2">
      <c r="A884" s="78" t="s">
        <v>3742</v>
      </c>
      <c r="B884" s="78" t="s">
        <v>3940</v>
      </c>
      <c r="C884" s="81" t="s">
        <v>4200</v>
      </c>
      <c r="D884" s="81" t="s">
        <v>3233</v>
      </c>
      <c r="E884" s="81">
        <v>10</v>
      </c>
      <c r="F884" s="100">
        <v>22.35</v>
      </c>
      <c r="G884" s="100">
        <f t="shared" si="13"/>
        <v>223.5</v>
      </c>
      <c r="H884" s="100" t="s">
        <v>396</v>
      </c>
      <c r="I884" s="81" t="s">
        <v>5059</v>
      </c>
      <c r="J884" s="81" t="s">
        <v>4247</v>
      </c>
    </row>
    <row r="885" spans="1:10" ht="60" x14ac:dyDescent="0.2">
      <c r="A885" s="78" t="s">
        <v>3742</v>
      </c>
      <c r="B885" s="78" t="s">
        <v>3941</v>
      </c>
      <c r="C885" s="81" t="s">
        <v>4200</v>
      </c>
      <c r="D885" s="81" t="s">
        <v>3233</v>
      </c>
      <c r="E885" s="81">
        <v>20</v>
      </c>
      <c r="F885" s="100">
        <v>35.15</v>
      </c>
      <c r="G885" s="100">
        <f t="shared" si="13"/>
        <v>703</v>
      </c>
      <c r="H885" s="100" t="s">
        <v>396</v>
      </c>
      <c r="I885" s="81" t="s">
        <v>5059</v>
      </c>
      <c r="J885" s="81" t="s">
        <v>4247</v>
      </c>
    </row>
    <row r="886" spans="1:10" ht="60" x14ac:dyDescent="0.2">
      <c r="A886" s="78" t="s">
        <v>3742</v>
      </c>
      <c r="B886" s="78" t="s">
        <v>3942</v>
      </c>
      <c r="C886" s="81" t="s">
        <v>4200</v>
      </c>
      <c r="D886" s="81" t="s">
        <v>3233</v>
      </c>
      <c r="E886" s="81">
        <v>1</v>
      </c>
      <c r="F886" s="100">
        <v>6654</v>
      </c>
      <c r="G886" s="100">
        <f t="shared" si="13"/>
        <v>6654</v>
      </c>
      <c r="H886" s="100" t="s">
        <v>396</v>
      </c>
      <c r="I886" s="81" t="s">
        <v>5059</v>
      </c>
      <c r="J886" s="81" t="s">
        <v>4247</v>
      </c>
    </row>
    <row r="887" spans="1:10" ht="60" x14ac:dyDescent="0.2">
      <c r="A887" s="78" t="s">
        <v>3742</v>
      </c>
      <c r="B887" s="78" t="s">
        <v>3943</v>
      </c>
      <c r="C887" s="81" t="s">
        <v>4200</v>
      </c>
      <c r="D887" s="81" t="s">
        <v>3233</v>
      </c>
      <c r="E887" s="81">
        <v>20</v>
      </c>
      <c r="F887" s="100">
        <v>21.85</v>
      </c>
      <c r="G887" s="100">
        <f t="shared" si="13"/>
        <v>437</v>
      </c>
      <c r="H887" s="100" t="s">
        <v>396</v>
      </c>
      <c r="I887" s="81" t="s">
        <v>5059</v>
      </c>
      <c r="J887" s="81" t="s">
        <v>4247</v>
      </c>
    </row>
    <row r="888" spans="1:10" ht="42.75" customHeight="1" x14ac:dyDescent="0.2">
      <c r="A888" s="78" t="s">
        <v>3944</v>
      </c>
      <c r="B888" s="78" t="s">
        <v>3945</v>
      </c>
      <c r="C888" s="81" t="s">
        <v>4248</v>
      </c>
      <c r="D888" s="102" t="s">
        <v>3233</v>
      </c>
      <c r="E888" s="134">
        <v>15000</v>
      </c>
      <c r="F888" s="130">
        <v>0.17</v>
      </c>
      <c r="G888" s="100">
        <f t="shared" si="13"/>
        <v>2550</v>
      </c>
      <c r="H888" s="100" t="s">
        <v>396</v>
      </c>
      <c r="I888" s="81" t="s">
        <v>5059</v>
      </c>
      <c r="J888" s="81" t="s">
        <v>4244</v>
      </c>
    </row>
    <row r="889" spans="1:10" ht="48" x14ac:dyDescent="0.2">
      <c r="A889" s="78" t="s">
        <v>3944</v>
      </c>
      <c r="B889" s="78" t="s">
        <v>3946</v>
      </c>
      <c r="C889" s="81" t="s">
        <v>4248</v>
      </c>
      <c r="D889" s="102" t="s">
        <v>3233</v>
      </c>
      <c r="E889" s="134">
        <v>70000</v>
      </c>
      <c r="F889" s="130">
        <v>3.0800000000000001E-2</v>
      </c>
      <c r="G889" s="100">
        <f t="shared" si="13"/>
        <v>2156</v>
      </c>
      <c r="H889" s="100" t="s">
        <v>396</v>
      </c>
      <c r="I889" s="81" t="s">
        <v>5059</v>
      </c>
      <c r="J889" s="81" t="s">
        <v>4244</v>
      </c>
    </row>
    <row r="890" spans="1:10" ht="48" x14ac:dyDescent="0.2">
      <c r="A890" s="78" t="s">
        <v>3944</v>
      </c>
      <c r="B890" s="78" t="s">
        <v>3947</v>
      </c>
      <c r="C890" s="81" t="s">
        <v>4248</v>
      </c>
      <c r="D890" s="102" t="s">
        <v>3233</v>
      </c>
      <c r="E890" s="134">
        <v>10000</v>
      </c>
      <c r="F890" s="130">
        <v>2.9000000000000001E-2</v>
      </c>
      <c r="G890" s="100">
        <f t="shared" si="13"/>
        <v>290</v>
      </c>
      <c r="H890" s="100" t="s">
        <v>396</v>
      </c>
      <c r="I890" s="81" t="s">
        <v>5059</v>
      </c>
      <c r="J890" s="81" t="s">
        <v>4244</v>
      </c>
    </row>
    <row r="891" spans="1:10" ht="48" x14ac:dyDescent="0.2">
      <c r="A891" s="78" t="s">
        <v>3944</v>
      </c>
      <c r="B891" s="78" t="s">
        <v>3948</v>
      </c>
      <c r="C891" s="81" t="s">
        <v>4248</v>
      </c>
      <c r="D891" s="102" t="s">
        <v>3233</v>
      </c>
      <c r="E891" s="134">
        <v>2000</v>
      </c>
      <c r="F891" s="130">
        <v>0.35</v>
      </c>
      <c r="G891" s="100">
        <f t="shared" si="13"/>
        <v>700</v>
      </c>
      <c r="H891" s="100" t="s">
        <v>396</v>
      </c>
      <c r="I891" s="81" t="s">
        <v>5059</v>
      </c>
      <c r="J891" s="81" t="s">
        <v>4244</v>
      </c>
    </row>
    <row r="892" spans="1:10" ht="48" x14ac:dyDescent="0.2">
      <c r="A892" s="78" t="s">
        <v>3944</v>
      </c>
      <c r="B892" s="78" t="s">
        <v>3949</v>
      </c>
      <c r="C892" s="81" t="s">
        <v>4248</v>
      </c>
      <c r="D892" s="102" t="s">
        <v>3233</v>
      </c>
      <c r="E892" s="134">
        <v>1000</v>
      </c>
      <c r="F892" s="130">
        <v>1.1892</v>
      </c>
      <c r="G892" s="100">
        <f t="shared" si="13"/>
        <v>1189.2</v>
      </c>
      <c r="H892" s="100" t="s">
        <v>396</v>
      </c>
      <c r="I892" s="81" t="s">
        <v>5059</v>
      </c>
      <c r="J892" s="81" t="s">
        <v>4244</v>
      </c>
    </row>
    <row r="893" spans="1:10" ht="48" x14ac:dyDescent="0.2">
      <c r="A893" s="78" t="s">
        <v>3944</v>
      </c>
      <c r="B893" s="78" t="s">
        <v>3950</v>
      </c>
      <c r="C893" s="81" t="s">
        <v>4248</v>
      </c>
      <c r="D893" s="102" t="s">
        <v>3233</v>
      </c>
      <c r="E893" s="134">
        <v>5000</v>
      </c>
      <c r="F893" s="130">
        <v>0.19500000000000001</v>
      </c>
      <c r="G893" s="100">
        <f t="shared" ref="G893:G956" si="14">F893*E893</f>
        <v>975</v>
      </c>
      <c r="H893" s="100" t="s">
        <v>396</v>
      </c>
      <c r="I893" s="81" t="s">
        <v>5059</v>
      </c>
      <c r="J893" s="81" t="s">
        <v>4244</v>
      </c>
    </row>
    <row r="894" spans="1:10" ht="48" x14ac:dyDescent="0.2">
      <c r="A894" s="78" t="s">
        <v>3944</v>
      </c>
      <c r="B894" s="78" t="s">
        <v>3951</v>
      </c>
      <c r="C894" s="81" t="s">
        <v>4248</v>
      </c>
      <c r="D894" s="102" t="s">
        <v>3233</v>
      </c>
      <c r="E894" s="134">
        <v>25000</v>
      </c>
      <c r="F894" s="130">
        <v>0.14499999999999999</v>
      </c>
      <c r="G894" s="100">
        <f t="shared" si="14"/>
        <v>3624.9999999999995</v>
      </c>
      <c r="H894" s="100" t="s">
        <v>396</v>
      </c>
      <c r="I894" s="81" t="s">
        <v>5059</v>
      </c>
      <c r="J894" s="81" t="s">
        <v>4244</v>
      </c>
    </row>
    <row r="895" spans="1:10" ht="48" x14ac:dyDescent="0.2">
      <c r="A895" s="78" t="s">
        <v>3944</v>
      </c>
      <c r="B895" s="78" t="s">
        <v>3952</v>
      </c>
      <c r="C895" s="81" t="s">
        <v>4248</v>
      </c>
      <c r="D895" s="102" t="s">
        <v>3233</v>
      </c>
      <c r="E895" s="134">
        <v>10000</v>
      </c>
      <c r="F895" s="130">
        <v>0.32500000000000001</v>
      </c>
      <c r="G895" s="100">
        <f t="shared" si="14"/>
        <v>3250</v>
      </c>
      <c r="H895" s="100" t="s">
        <v>396</v>
      </c>
      <c r="I895" s="81" t="s">
        <v>5059</v>
      </c>
      <c r="J895" s="81" t="s">
        <v>4244</v>
      </c>
    </row>
    <row r="896" spans="1:10" ht="48" x14ac:dyDescent="0.2">
      <c r="A896" s="78" t="s">
        <v>3944</v>
      </c>
      <c r="B896" s="78" t="s">
        <v>3953</v>
      </c>
      <c r="C896" s="81" t="s">
        <v>4248</v>
      </c>
      <c r="D896" s="102" t="s">
        <v>3233</v>
      </c>
      <c r="E896" s="134">
        <v>25000</v>
      </c>
      <c r="F896" s="100">
        <v>0.19500000000000001</v>
      </c>
      <c r="G896" s="100">
        <f t="shared" si="14"/>
        <v>4875</v>
      </c>
      <c r="H896" s="100" t="s">
        <v>396</v>
      </c>
      <c r="I896" s="81" t="s">
        <v>5059</v>
      </c>
      <c r="J896" s="81" t="s">
        <v>4244</v>
      </c>
    </row>
    <row r="897" spans="1:10" ht="48" x14ac:dyDescent="0.2">
      <c r="A897" s="78" t="s">
        <v>3944</v>
      </c>
      <c r="B897" s="78" t="s">
        <v>3954</v>
      </c>
      <c r="C897" s="81" t="s">
        <v>4248</v>
      </c>
      <c r="D897" s="102" t="s">
        <v>3233</v>
      </c>
      <c r="E897" s="134">
        <v>1000</v>
      </c>
      <c r="F897" s="100">
        <v>4.1900000000000004</v>
      </c>
      <c r="G897" s="100">
        <f t="shared" si="14"/>
        <v>4190</v>
      </c>
      <c r="H897" s="100" t="s">
        <v>396</v>
      </c>
      <c r="I897" s="81" t="s">
        <v>5059</v>
      </c>
      <c r="J897" s="81" t="s">
        <v>4244</v>
      </c>
    </row>
    <row r="898" spans="1:10" ht="48" x14ac:dyDescent="0.2">
      <c r="A898" s="78" t="s">
        <v>3944</v>
      </c>
      <c r="B898" s="78" t="s">
        <v>3955</v>
      </c>
      <c r="C898" s="81" t="s">
        <v>4248</v>
      </c>
      <c r="D898" s="102" t="s">
        <v>3233</v>
      </c>
      <c r="E898" s="81">
        <v>600</v>
      </c>
      <c r="F898" s="100">
        <v>19.899999999999999</v>
      </c>
      <c r="G898" s="100">
        <f t="shared" si="14"/>
        <v>11940</v>
      </c>
      <c r="H898" s="100" t="s">
        <v>396</v>
      </c>
      <c r="I898" s="81" t="s">
        <v>5059</v>
      </c>
      <c r="J898" s="81" t="s">
        <v>4244</v>
      </c>
    </row>
    <row r="899" spans="1:10" ht="48" x14ac:dyDescent="0.2">
      <c r="A899" s="78" t="s">
        <v>3944</v>
      </c>
      <c r="B899" s="78" t="s">
        <v>3956</v>
      </c>
      <c r="C899" s="81" t="s">
        <v>4248</v>
      </c>
      <c r="D899" s="102" t="s">
        <v>3233</v>
      </c>
      <c r="E899" s="134">
        <v>150000</v>
      </c>
      <c r="F899" s="100">
        <v>2.3199999999999998</v>
      </c>
      <c r="G899" s="100">
        <f t="shared" si="14"/>
        <v>348000</v>
      </c>
      <c r="H899" s="100" t="s">
        <v>396</v>
      </c>
      <c r="I899" s="81" t="s">
        <v>5059</v>
      </c>
      <c r="J899" s="81" t="s">
        <v>4244</v>
      </c>
    </row>
    <row r="900" spans="1:10" ht="48" x14ac:dyDescent="0.2">
      <c r="A900" s="78" t="s">
        <v>3944</v>
      </c>
      <c r="B900" s="78" t="s">
        <v>3957</v>
      </c>
      <c r="C900" s="81" t="s">
        <v>4248</v>
      </c>
      <c r="D900" s="102" t="s">
        <v>3233</v>
      </c>
      <c r="E900" s="134">
        <v>70000</v>
      </c>
      <c r="F900" s="100">
        <v>0.22</v>
      </c>
      <c r="G900" s="100">
        <f t="shared" si="14"/>
        <v>15400</v>
      </c>
      <c r="H900" s="100" t="s">
        <v>396</v>
      </c>
      <c r="I900" s="81" t="s">
        <v>5059</v>
      </c>
      <c r="J900" s="81" t="s">
        <v>4244</v>
      </c>
    </row>
    <row r="901" spans="1:10" ht="48" x14ac:dyDescent="0.2">
      <c r="A901" s="78" t="s">
        <v>3944</v>
      </c>
      <c r="B901" s="78" t="s">
        <v>3958</v>
      </c>
      <c r="C901" s="81" t="s">
        <v>4248</v>
      </c>
      <c r="D901" s="102" t="s">
        <v>3233</v>
      </c>
      <c r="E901" s="134">
        <v>6000</v>
      </c>
      <c r="F901" s="100">
        <v>0.98499999999999999</v>
      </c>
      <c r="G901" s="100">
        <f t="shared" si="14"/>
        <v>5910</v>
      </c>
      <c r="H901" s="100" t="s">
        <v>396</v>
      </c>
      <c r="I901" s="81" t="s">
        <v>5059</v>
      </c>
      <c r="J901" s="81" t="s">
        <v>4244</v>
      </c>
    </row>
    <row r="902" spans="1:10" ht="48" x14ac:dyDescent="0.2">
      <c r="A902" s="78" t="s">
        <v>3944</v>
      </c>
      <c r="B902" s="78" t="s">
        <v>3959</v>
      </c>
      <c r="C902" s="81" t="s">
        <v>4248</v>
      </c>
      <c r="D902" s="102" t="s">
        <v>3233</v>
      </c>
      <c r="E902" s="134">
        <v>1000</v>
      </c>
      <c r="F902" s="100">
        <v>5.94</v>
      </c>
      <c r="G902" s="100">
        <f t="shared" si="14"/>
        <v>5940</v>
      </c>
      <c r="H902" s="100" t="s">
        <v>396</v>
      </c>
      <c r="I902" s="81" t="s">
        <v>5059</v>
      </c>
      <c r="J902" s="81" t="s">
        <v>4244</v>
      </c>
    </row>
    <row r="903" spans="1:10" ht="48" x14ac:dyDescent="0.2">
      <c r="A903" s="78" t="s">
        <v>3944</v>
      </c>
      <c r="B903" s="78" t="s">
        <v>3960</v>
      </c>
      <c r="C903" s="81" t="s">
        <v>4248</v>
      </c>
      <c r="D903" s="102" t="s">
        <v>3233</v>
      </c>
      <c r="E903" s="81">
        <v>200</v>
      </c>
      <c r="F903" s="100">
        <v>6.18</v>
      </c>
      <c r="G903" s="100">
        <f t="shared" si="14"/>
        <v>1236</v>
      </c>
      <c r="H903" s="100" t="s">
        <v>396</v>
      </c>
      <c r="I903" s="81" t="s">
        <v>5059</v>
      </c>
      <c r="J903" s="81" t="s">
        <v>4244</v>
      </c>
    </row>
    <row r="904" spans="1:10" ht="48" x14ac:dyDescent="0.2">
      <c r="A904" s="78" t="s">
        <v>3944</v>
      </c>
      <c r="B904" s="78" t="s">
        <v>3961</v>
      </c>
      <c r="C904" s="81" t="s">
        <v>4248</v>
      </c>
      <c r="D904" s="102" t="s">
        <v>3233</v>
      </c>
      <c r="E904" s="134">
        <v>2000</v>
      </c>
      <c r="F904" s="100">
        <v>20.27</v>
      </c>
      <c r="G904" s="100">
        <f t="shared" si="14"/>
        <v>40540</v>
      </c>
      <c r="H904" s="100" t="s">
        <v>396</v>
      </c>
      <c r="I904" s="81" t="s">
        <v>5059</v>
      </c>
      <c r="J904" s="81" t="s">
        <v>4244</v>
      </c>
    </row>
    <row r="905" spans="1:10" ht="48" x14ac:dyDescent="0.2">
      <c r="A905" s="78" t="s">
        <v>3944</v>
      </c>
      <c r="B905" s="78" t="s">
        <v>3962</v>
      </c>
      <c r="C905" s="81" t="s">
        <v>4248</v>
      </c>
      <c r="D905" s="102" t="s">
        <v>3233</v>
      </c>
      <c r="E905" s="134">
        <v>20000</v>
      </c>
      <c r="F905" s="100">
        <v>0.54600000000000004</v>
      </c>
      <c r="G905" s="100">
        <f t="shared" si="14"/>
        <v>10920</v>
      </c>
      <c r="H905" s="100" t="s">
        <v>396</v>
      </c>
      <c r="I905" s="81" t="s">
        <v>5059</v>
      </c>
      <c r="J905" s="81" t="s">
        <v>4244</v>
      </c>
    </row>
    <row r="906" spans="1:10" ht="60" x14ac:dyDescent="0.2">
      <c r="A906" s="78" t="s">
        <v>3944</v>
      </c>
      <c r="B906" s="78" t="s">
        <v>3963</v>
      </c>
      <c r="C906" s="81" t="s">
        <v>4248</v>
      </c>
      <c r="D906" s="102" t="s">
        <v>3233</v>
      </c>
      <c r="E906" s="81">
        <v>300</v>
      </c>
      <c r="F906" s="100">
        <v>4.99</v>
      </c>
      <c r="G906" s="100">
        <f t="shared" si="14"/>
        <v>1497</v>
      </c>
      <c r="H906" s="100" t="s">
        <v>396</v>
      </c>
      <c r="I906" s="81" t="s">
        <v>5059</v>
      </c>
      <c r="J906" s="81" t="s">
        <v>4244</v>
      </c>
    </row>
    <row r="907" spans="1:10" ht="48" x14ac:dyDescent="0.2">
      <c r="A907" s="78" t="s">
        <v>3944</v>
      </c>
      <c r="B907" s="78" t="s">
        <v>3964</v>
      </c>
      <c r="C907" s="81" t="s">
        <v>4248</v>
      </c>
      <c r="D907" s="102" t="s">
        <v>3233</v>
      </c>
      <c r="E907" s="134">
        <v>20000</v>
      </c>
      <c r="F907" s="100">
        <v>4.9500000000000002E-2</v>
      </c>
      <c r="G907" s="100">
        <f t="shared" si="14"/>
        <v>990</v>
      </c>
      <c r="H907" s="100" t="s">
        <v>396</v>
      </c>
      <c r="I907" s="81" t="s">
        <v>5059</v>
      </c>
      <c r="J907" s="81" t="s">
        <v>4244</v>
      </c>
    </row>
    <row r="908" spans="1:10" ht="48" x14ac:dyDescent="0.2">
      <c r="A908" s="78" t="s">
        <v>3944</v>
      </c>
      <c r="B908" s="78" t="s">
        <v>3965</v>
      </c>
      <c r="C908" s="81" t="s">
        <v>4248</v>
      </c>
      <c r="D908" s="102" t="s">
        <v>3233</v>
      </c>
      <c r="E908" s="134">
        <v>70000</v>
      </c>
      <c r="F908" s="100">
        <v>4.9500000000000002E-2</v>
      </c>
      <c r="G908" s="100">
        <f t="shared" si="14"/>
        <v>3465</v>
      </c>
      <c r="H908" s="100" t="s">
        <v>396</v>
      </c>
      <c r="I908" s="81" t="s">
        <v>5059</v>
      </c>
      <c r="J908" s="81" t="s">
        <v>4244</v>
      </c>
    </row>
    <row r="909" spans="1:10" ht="48" x14ac:dyDescent="0.2">
      <c r="A909" s="78" t="s">
        <v>3944</v>
      </c>
      <c r="B909" s="78" t="s">
        <v>3966</v>
      </c>
      <c r="C909" s="81" t="s">
        <v>4248</v>
      </c>
      <c r="D909" s="102" t="s">
        <v>3233</v>
      </c>
      <c r="E909" s="134">
        <v>20000</v>
      </c>
      <c r="F909" s="100">
        <v>7.9000000000000001E-2</v>
      </c>
      <c r="G909" s="100">
        <f t="shared" si="14"/>
        <v>1580</v>
      </c>
      <c r="H909" s="100" t="s">
        <v>396</v>
      </c>
      <c r="I909" s="81" t="s">
        <v>5059</v>
      </c>
      <c r="J909" s="81" t="s">
        <v>4244</v>
      </c>
    </row>
    <row r="910" spans="1:10" ht="48" x14ac:dyDescent="0.2">
      <c r="A910" s="78" t="s">
        <v>3944</v>
      </c>
      <c r="B910" s="78" t="s">
        <v>3967</v>
      </c>
      <c r="C910" s="81" t="s">
        <v>4248</v>
      </c>
      <c r="D910" s="102" t="s">
        <v>3233</v>
      </c>
      <c r="E910" s="134">
        <v>25000</v>
      </c>
      <c r="F910" s="100">
        <v>7.3999999999999996E-2</v>
      </c>
      <c r="G910" s="100">
        <f t="shared" si="14"/>
        <v>1850</v>
      </c>
      <c r="H910" s="100" t="s">
        <v>396</v>
      </c>
      <c r="I910" s="81" t="s">
        <v>5059</v>
      </c>
      <c r="J910" s="81" t="s">
        <v>4244</v>
      </c>
    </row>
    <row r="911" spans="1:10" ht="48" x14ac:dyDescent="0.2">
      <c r="A911" s="78" t="s">
        <v>3944</v>
      </c>
      <c r="B911" s="78" t="s">
        <v>3968</v>
      </c>
      <c r="C911" s="81" t="s">
        <v>4248</v>
      </c>
      <c r="D911" s="102" t="s">
        <v>3233</v>
      </c>
      <c r="E911" s="134">
        <v>25000</v>
      </c>
      <c r="F911" s="100">
        <v>7.8700000000000006E-2</v>
      </c>
      <c r="G911" s="100">
        <f t="shared" si="14"/>
        <v>1967.5000000000002</v>
      </c>
      <c r="H911" s="100" t="s">
        <v>396</v>
      </c>
      <c r="I911" s="81" t="s">
        <v>5059</v>
      </c>
      <c r="J911" s="81" t="s">
        <v>4244</v>
      </c>
    </row>
    <row r="912" spans="1:10" ht="48" x14ac:dyDescent="0.2">
      <c r="A912" s="78" t="s">
        <v>3944</v>
      </c>
      <c r="B912" s="78" t="s">
        <v>3969</v>
      </c>
      <c r="C912" s="81" t="s">
        <v>4248</v>
      </c>
      <c r="D912" s="102" t="s">
        <v>3233</v>
      </c>
      <c r="E912" s="134">
        <v>20000</v>
      </c>
      <c r="F912" s="100">
        <v>0.1149</v>
      </c>
      <c r="G912" s="100">
        <f t="shared" si="14"/>
        <v>2298</v>
      </c>
      <c r="H912" s="100" t="s">
        <v>396</v>
      </c>
      <c r="I912" s="81" t="s">
        <v>5059</v>
      </c>
      <c r="J912" s="81" t="s">
        <v>4244</v>
      </c>
    </row>
    <row r="913" spans="1:10" ht="48" x14ac:dyDescent="0.2">
      <c r="A913" s="78" t="s">
        <v>3944</v>
      </c>
      <c r="B913" s="78" t="s">
        <v>3970</v>
      </c>
      <c r="C913" s="81" t="s">
        <v>4248</v>
      </c>
      <c r="D913" s="102" t="s">
        <v>3233</v>
      </c>
      <c r="E913" s="134">
        <v>15000</v>
      </c>
      <c r="F913" s="100">
        <v>0.56000000000000005</v>
      </c>
      <c r="G913" s="100">
        <f t="shared" si="14"/>
        <v>8400</v>
      </c>
      <c r="H913" s="100" t="s">
        <v>396</v>
      </c>
      <c r="I913" s="81" t="s">
        <v>5059</v>
      </c>
      <c r="J913" s="81" t="s">
        <v>4244</v>
      </c>
    </row>
    <row r="914" spans="1:10" ht="48" x14ac:dyDescent="0.2">
      <c r="A914" s="78" t="s">
        <v>3944</v>
      </c>
      <c r="B914" s="78" t="s">
        <v>3971</v>
      </c>
      <c r="C914" s="81" t="s">
        <v>4248</v>
      </c>
      <c r="D914" s="102" t="s">
        <v>3233</v>
      </c>
      <c r="E914" s="81">
        <v>200</v>
      </c>
      <c r="F914" s="100">
        <v>6.88</v>
      </c>
      <c r="G914" s="100">
        <f t="shared" si="14"/>
        <v>1376</v>
      </c>
      <c r="H914" s="100" t="s">
        <v>396</v>
      </c>
      <c r="I914" s="81" t="s">
        <v>5059</v>
      </c>
      <c r="J914" s="81" t="s">
        <v>4244</v>
      </c>
    </row>
    <row r="915" spans="1:10" ht="48" x14ac:dyDescent="0.2">
      <c r="A915" s="78" t="s">
        <v>3944</v>
      </c>
      <c r="B915" s="78" t="s">
        <v>3972</v>
      </c>
      <c r="C915" s="81" t="s">
        <v>4248</v>
      </c>
      <c r="D915" s="102" t="s">
        <v>3233</v>
      </c>
      <c r="E915" s="81">
        <v>300</v>
      </c>
      <c r="F915" s="100">
        <v>10.387499999999999</v>
      </c>
      <c r="G915" s="100">
        <f t="shared" si="14"/>
        <v>3116.25</v>
      </c>
      <c r="H915" s="100" t="s">
        <v>396</v>
      </c>
      <c r="I915" s="81" t="s">
        <v>5059</v>
      </c>
      <c r="J915" s="81" t="s">
        <v>4244</v>
      </c>
    </row>
    <row r="916" spans="1:10" ht="48" x14ac:dyDescent="0.2">
      <c r="A916" s="78" t="s">
        <v>3944</v>
      </c>
      <c r="B916" s="78" t="s">
        <v>3973</v>
      </c>
      <c r="C916" s="81" t="s">
        <v>4248</v>
      </c>
      <c r="D916" s="102" t="s">
        <v>3233</v>
      </c>
      <c r="E916" s="81">
        <v>100</v>
      </c>
      <c r="F916" s="100">
        <v>3.3138999999999998</v>
      </c>
      <c r="G916" s="100">
        <f t="shared" si="14"/>
        <v>331.39</v>
      </c>
      <c r="H916" s="100" t="s">
        <v>396</v>
      </c>
      <c r="I916" s="81" t="s">
        <v>5059</v>
      </c>
      <c r="J916" s="81" t="s">
        <v>4244</v>
      </c>
    </row>
    <row r="917" spans="1:10" ht="48" x14ac:dyDescent="0.2">
      <c r="A917" s="78" t="s">
        <v>3944</v>
      </c>
      <c r="B917" s="78" t="s">
        <v>3974</v>
      </c>
      <c r="C917" s="81" t="s">
        <v>4248</v>
      </c>
      <c r="D917" s="102" t="s">
        <v>3233</v>
      </c>
      <c r="E917" s="134">
        <v>10000</v>
      </c>
      <c r="F917" s="100">
        <v>0.23</v>
      </c>
      <c r="G917" s="100">
        <f t="shared" si="14"/>
        <v>2300</v>
      </c>
      <c r="H917" s="100" t="s">
        <v>396</v>
      </c>
      <c r="I917" s="81" t="s">
        <v>5059</v>
      </c>
      <c r="J917" s="81" t="s">
        <v>4244</v>
      </c>
    </row>
    <row r="918" spans="1:10" ht="48" x14ac:dyDescent="0.2">
      <c r="A918" s="78" t="s">
        <v>3944</v>
      </c>
      <c r="B918" s="78" t="s">
        <v>3975</v>
      </c>
      <c r="C918" s="81" t="s">
        <v>4248</v>
      </c>
      <c r="D918" s="102" t="s">
        <v>3233</v>
      </c>
      <c r="E918" s="134">
        <v>10000</v>
      </c>
      <c r="F918" s="100">
        <v>0.3</v>
      </c>
      <c r="G918" s="100">
        <f t="shared" si="14"/>
        <v>3000</v>
      </c>
      <c r="H918" s="100" t="s">
        <v>396</v>
      </c>
      <c r="I918" s="81" t="s">
        <v>5059</v>
      </c>
      <c r="J918" s="81" t="s">
        <v>4244</v>
      </c>
    </row>
    <row r="919" spans="1:10" ht="48" x14ac:dyDescent="0.2">
      <c r="A919" s="78" t="s">
        <v>3944</v>
      </c>
      <c r="B919" s="78" t="s">
        <v>3976</v>
      </c>
      <c r="C919" s="81" t="s">
        <v>4248</v>
      </c>
      <c r="D919" s="102" t="s">
        <v>3233</v>
      </c>
      <c r="E919" s="134">
        <v>6000</v>
      </c>
      <c r="F919" s="100">
        <v>0.16800000000000001</v>
      </c>
      <c r="G919" s="100">
        <f t="shared" si="14"/>
        <v>1008.0000000000001</v>
      </c>
      <c r="H919" s="100" t="s">
        <v>396</v>
      </c>
      <c r="I919" s="81" t="s">
        <v>5059</v>
      </c>
      <c r="J919" s="81" t="s">
        <v>4244</v>
      </c>
    </row>
    <row r="920" spans="1:10" ht="48" x14ac:dyDescent="0.2">
      <c r="A920" s="78" t="s">
        <v>3944</v>
      </c>
      <c r="B920" s="78" t="s">
        <v>3977</v>
      </c>
      <c r="C920" s="81" t="s">
        <v>4248</v>
      </c>
      <c r="D920" s="102" t="s">
        <v>3233</v>
      </c>
      <c r="E920" s="81">
        <v>300</v>
      </c>
      <c r="F920" s="100">
        <v>4</v>
      </c>
      <c r="G920" s="100">
        <f t="shared" si="14"/>
        <v>1200</v>
      </c>
      <c r="H920" s="100" t="s">
        <v>396</v>
      </c>
      <c r="I920" s="81" t="s">
        <v>5059</v>
      </c>
      <c r="J920" s="81" t="s">
        <v>4244</v>
      </c>
    </row>
    <row r="921" spans="1:10" ht="48" x14ac:dyDescent="0.2">
      <c r="A921" s="78" t="s">
        <v>3944</v>
      </c>
      <c r="B921" s="78" t="s">
        <v>3978</v>
      </c>
      <c r="C921" s="81" t="s">
        <v>4248</v>
      </c>
      <c r="D921" s="102" t="s">
        <v>3233</v>
      </c>
      <c r="E921" s="134">
        <v>3000</v>
      </c>
      <c r="F921" s="100">
        <v>0.20799999999999999</v>
      </c>
      <c r="G921" s="100">
        <f t="shared" si="14"/>
        <v>624</v>
      </c>
      <c r="H921" s="100" t="s">
        <v>396</v>
      </c>
      <c r="I921" s="81" t="s">
        <v>5059</v>
      </c>
      <c r="J921" s="81" t="s">
        <v>4244</v>
      </c>
    </row>
    <row r="922" spans="1:10" ht="48" x14ac:dyDescent="0.2">
      <c r="A922" s="78" t="s">
        <v>3944</v>
      </c>
      <c r="B922" s="78" t="s">
        <v>3979</v>
      </c>
      <c r="C922" s="81" t="s">
        <v>4248</v>
      </c>
      <c r="D922" s="102" t="s">
        <v>3233</v>
      </c>
      <c r="E922" s="134">
        <v>7000</v>
      </c>
      <c r="F922" s="100">
        <v>0.25</v>
      </c>
      <c r="G922" s="100">
        <f t="shared" si="14"/>
        <v>1750</v>
      </c>
      <c r="H922" s="100" t="s">
        <v>396</v>
      </c>
      <c r="I922" s="81" t="s">
        <v>5059</v>
      </c>
      <c r="J922" s="81" t="s">
        <v>4244</v>
      </c>
    </row>
    <row r="923" spans="1:10" ht="48" x14ac:dyDescent="0.2">
      <c r="A923" s="78" t="s">
        <v>3944</v>
      </c>
      <c r="B923" s="78" t="s">
        <v>3980</v>
      </c>
      <c r="C923" s="81" t="s">
        <v>4248</v>
      </c>
      <c r="D923" s="102" t="s">
        <v>3233</v>
      </c>
      <c r="E923" s="134">
        <v>30000</v>
      </c>
      <c r="F923" s="100">
        <v>2.9899999999999999E-2</v>
      </c>
      <c r="G923" s="100">
        <f t="shared" si="14"/>
        <v>897</v>
      </c>
      <c r="H923" s="100" t="s">
        <v>396</v>
      </c>
      <c r="I923" s="81" t="s">
        <v>5059</v>
      </c>
      <c r="J923" s="81" t="s">
        <v>4244</v>
      </c>
    </row>
    <row r="924" spans="1:10" ht="48" x14ac:dyDescent="0.2">
      <c r="A924" s="78" t="s">
        <v>3944</v>
      </c>
      <c r="B924" s="78" t="s">
        <v>3981</v>
      </c>
      <c r="C924" s="81" t="s">
        <v>4248</v>
      </c>
      <c r="D924" s="102" t="s">
        <v>3233</v>
      </c>
      <c r="E924" s="134">
        <v>6000</v>
      </c>
      <c r="F924" s="100">
        <v>0.39</v>
      </c>
      <c r="G924" s="100">
        <f t="shared" si="14"/>
        <v>2340</v>
      </c>
      <c r="H924" s="100" t="s">
        <v>396</v>
      </c>
      <c r="I924" s="81" t="s">
        <v>5059</v>
      </c>
      <c r="J924" s="81" t="s">
        <v>4244</v>
      </c>
    </row>
    <row r="925" spans="1:10" ht="48" x14ac:dyDescent="0.2">
      <c r="A925" s="78" t="s">
        <v>3944</v>
      </c>
      <c r="B925" s="78" t="s">
        <v>3982</v>
      </c>
      <c r="C925" s="81" t="s">
        <v>4248</v>
      </c>
      <c r="D925" s="102" t="s">
        <v>3233</v>
      </c>
      <c r="E925" s="81">
        <v>300</v>
      </c>
      <c r="F925" s="100">
        <v>1.6</v>
      </c>
      <c r="G925" s="100">
        <f t="shared" si="14"/>
        <v>480</v>
      </c>
      <c r="H925" s="100" t="s">
        <v>396</v>
      </c>
      <c r="I925" s="81" t="s">
        <v>5059</v>
      </c>
      <c r="J925" s="81" t="s">
        <v>4244</v>
      </c>
    </row>
    <row r="926" spans="1:10" ht="48" x14ac:dyDescent="0.2">
      <c r="A926" s="78" t="s">
        <v>3944</v>
      </c>
      <c r="B926" s="78" t="s">
        <v>3983</v>
      </c>
      <c r="C926" s="81" t="s">
        <v>4248</v>
      </c>
      <c r="D926" s="102" t="s">
        <v>3233</v>
      </c>
      <c r="E926" s="134">
        <v>6000</v>
      </c>
      <c r="F926" s="100">
        <v>4.4999999999999998E-2</v>
      </c>
      <c r="G926" s="100">
        <f t="shared" si="14"/>
        <v>270</v>
      </c>
      <c r="H926" s="100" t="s">
        <v>396</v>
      </c>
      <c r="I926" s="81" t="s">
        <v>5059</v>
      </c>
      <c r="J926" s="81" t="s">
        <v>4244</v>
      </c>
    </row>
    <row r="927" spans="1:10" ht="48" x14ac:dyDescent="0.2">
      <c r="A927" s="78" t="s">
        <v>3944</v>
      </c>
      <c r="B927" s="78" t="s">
        <v>3984</v>
      </c>
      <c r="C927" s="81" t="s">
        <v>4248</v>
      </c>
      <c r="D927" s="102" t="s">
        <v>3233</v>
      </c>
      <c r="E927" s="134">
        <v>3000</v>
      </c>
      <c r="F927" s="100">
        <v>4.4999999999999998E-2</v>
      </c>
      <c r="G927" s="100">
        <f t="shared" si="14"/>
        <v>135</v>
      </c>
      <c r="H927" s="100" t="s">
        <v>396</v>
      </c>
      <c r="I927" s="81" t="s">
        <v>5059</v>
      </c>
      <c r="J927" s="81" t="s">
        <v>4244</v>
      </c>
    </row>
    <row r="928" spans="1:10" ht="48" x14ac:dyDescent="0.2">
      <c r="A928" s="78" t="s">
        <v>3944</v>
      </c>
      <c r="B928" s="78" t="s">
        <v>3985</v>
      </c>
      <c r="C928" s="81" t="s">
        <v>4248</v>
      </c>
      <c r="D928" s="102" t="s">
        <v>3233</v>
      </c>
      <c r="E928" s="134">
        <v>80000</v>
      </c>
      <c r="F928" s="100">
        <v>0.1188</v>
      </c>
      <c r="G928" s="100">
        <f t="shared" si="14"/>
        <v>9504</v>
      </c>
      <c r="H928" s="100" t="s">
        <v>396</v>
      </c>
      <c r="I928" s="81" t="s">
        <v>5059</v>
      </c>
      <c r="J928" s="81" t="s">
        <v>4244</v>
      </c>
    </row>
    <row r="929" spans="1:10" ht="48" x14ac:dyDescent="0.2">
      <c r="A929" s="78" t="s">
        <v>3944</v>
      </c>
      <c r="B929" s="78" t="s">
        <v>3986</v>
      </c>
      <c r="C929" s="81" t="s">
        <v>4248</v>
      </c>
      <c r="D929" s="102" t="s">
        <v>3233</v>
      </c>
      <c r="E929" s="81">
        <v>600</v>
      </c>
      <c r="F929" s="100">
        <v>1.1000000000000001</v>
      </c>
      <c r="G929" s="100">
        <f t="shared" si="14"/>
        <v>660</v>
      </c>
      <c r="H929" s="100" t="s">
        <v>396</v>
      </c>
      <c r="I929" s="81" t="s">
        <v>5059</v>
      </c>
      <c r="J929" s="81" t="s">
        <v>4244</v>
      </c>
    </row>
    <row r="930" spans="1:10" ht="48" x14ac:dyDescent="0.2">
      <c r="A930" s="78" t="s">
        <v>3944</v>
      </c>
      <c r="B930" s="78" t="s">
        <v>3987</v>
      </c>
      <c r="C930" s="81" t="s">
        <v>4248</v>
      </c>
      <c r="D930" s="102" t="s">
        <v>3233</v>
      </c>
      <c r="E930" s="134">
        <v>25000</v>
      </c>
      <c r="F930" s="100">
        <v>0.18</v>
      </c>
      <c r="G930" s="100">
        <f t="shared" si="14"/>
        <v>4500</v>
      </c>
      <c r="H930" s="100" t="s">
        <v>396</v>
      </c>
      <c r="I930" s="81" t="s">
        <v>5059</v>
      </c>
      <c r="J930" s="81" t="s">
        <v>4244</v>
      </c>
    </row>
    <row r="931" spans="1:10" ht="48" x14ac:dyDescent="0.2">
      <c r="A931" s="78" t="s">
        <v>3944</v>
      </c>
      <c r="B931" s="78" t="s">
        <v>3988</v>
      </c>
      <c r="C931" s="81" t="s">
        <v>4248</v>
      </c>
      <c r="D931" s="102" t="s">
        <v>3233</v>
      </c>
      <c r="E931" s="81">
        <v>100</v>
      </c>
      <c r="F931" s="100">
        <v>10</v>
      </c>
      <c r="G931" s="100">
        <f t="shared" si="14"/>
        <v>1000</v>
      </c>
      <c r="H931" s="100" t="s">
        <v>396</v>
      </c>
      <c r="I931" s="81" t="s">
        <v>5059</v>
      </c>
      <c r="J931" s="81" t="s">
        <v>4244</v>
      </c>
    </row>
    <row r="932" spans="1:10" ht="48" x14ac:dyDescent="0.2">
      <c r="A932" s="78" t="s">
        <v>3944</v>
      </c>
      <c r="B932" s="78" t="s">
        <v>3989</v>
      </c>
      <c r="C932" s="81" t="s">
        <v>4248</v>
      </c>
      <c r="D932" s="102" t="s">
        <v>3233</v>
      </c>
      <c r="E932" s="134">
        <v>10000</v>
      </c>
      <c r="F932" s="100">
        <v>0.22889999999999999</v>
      </c>
      <c r="G932" s="100">
        <f t="shared" si="14"/>
        <v>2289</v>
      </c>
      <c r="H932" s="100" t="s">
        <v>396</v>
      </c>
      <c r="I932" s="81" t="s">
        <v>5059</v>
      </c>
      <c r="J932" s="81" t="s">
        <v>4244</v>
      </c>
    </row>
    <row r="933" spans="1:10" ht="48" x14ac:dyDescent="0.2">
      <c r="A933" s="78" t="s">
        <v>3944</v>
      </c>
      <c r="B933" s="78" t="s">
        <v>3990</v>
      </c>
      <c r="C933" s="81" t="s">
        <v>4248</v>
      </c>
      <c r="D933" s="102" t="s">
        <v>3233</v>
      </c>
      <c r="E933" s="134">
        <v>1000</v>
      </c>
      <c r="F933" s="100">
        <v>0.41110000000000002</v>
      </c>
      <c r="G933" s="100">
        <f t="shared" si="14"/>
        <v>411.1</v>
      </c>
      <c r="H933" s="100" t="s">
        <v>396</v>
      </c>
      <c r="I933" s="81" t="s">
        <v>5059</v>
      </c>
      <c r="J933" s="81" t="s">
        <v>4244</v>
      </c>
    </row>
    <row r="934" spans="1:10" ht="48" x14ac:dyDescent="0.2">
      <c r="A934" s="78" t="s">
        <v>3944</v>
      </c>
      <c r="B934" s="78" t="s">
        <v>3991</v>
      </c>
      <c r="C934" s="81" t="s">
        <v>4248</v>
      </c>
      <c r="D934" s="102" t="s">
        <v>3233</v>
      </c>
      <c r="E934" s="134">
        <v>35000</v>
      </c>
      <c r="F934" s="100">
        <v>0.04</v>
      </c>
      <c r="G934" s="100">
        <f t="shared" si="14"/>
        <v>1400</v>
      </c>
      <c r="H934" s="100" t="s">
        <v>396</v>
      </c>
      <c r="I934" s="81" t="s">
        <v>5059</v>
      </c>
      <c r="J934" s="81" t="s">
        <v>4244</v>
      </c>
    </row>
    <row r="935" spans="1:10" ht="48" x14ac:dyDescent="0.2">
      <c r="A935" s="78" t="s">
        <v>3944</v>
      </c>
      <c r="B935" s="78" t="s">
        <v>3992</v>
      </c>
      <c r="C935" s="81" t="s">
        <v>4248</v>
      </c>
      <c r="D935" s="102" t="s">
        <v>3233</v>
      </c>
      <c r="E935" s="81">
        <v>200</v>
      </c>
      <c r="F935" s="100">
        <v>2.19</v>
      </c>
      <c r="G935" s="100">
        <f t="shared" si="14"/>
        <v>438</v>
      </c>
      <c r="H935" s="100" t="s">
        <v>396</v>
      </c>
      <c r="I935" s="81" t="s">
        <v>5059</v>
      </c>
      <c r="J935" s="81" t="s">
        <v>4244</v>
      </c>
    </row>
    <row r="936" spans="1:10" ht="48" x14ac:dyDescent="0.2">
      <c r="A936" s="78" t="s">
        <v>3944</v>
      </c>
      <c r="B936" s="78" t="s">
        <v>3993</v>
      </c>
      <c r="C936" s="81" t="s">
        <v>4248</v>
      </c>
      <c r="D936" s="102" t="s">
        <v>3233</v>
      </c>
      <c r="E936" s="81">
        <v>500</v>
      </c>
      <c r="F936" s="100">
        <v>6.75</v>
      </c>
      <c r="G936" s="100">
        <f t="shared" si="14"/>
        <v>3375</v>
      </c>
      <c r="H936" s="100" t="s">
        <v>396</v>
      </c>
      <c r="I936" s="81" t="s">
        <v>5059</v>
      </c>
      <c r="J936" s="81" t="s">
        <v>4244</v>
      </c>
    </row>
    <row r="937" spans="1:10" ht="48" x14ac:dyDescent="0.2">
      <c r="A937" s="78" t="s">
        <v>3944</v>
      </c>
      <c r="B937" s="78" t="s">
        <v>3994</v>
      </c>
      <c r="C937" s="81" t="s">
        <v>4248</v>
      </c>
      <c r="D937" s="102" t="s">
        <v>3233</v>
      </c>
      <c r="E937" s="81">
        <v>600</v>
      </c>
      <c r="F937" s="100">
        <v>2.15</v>
      </c>
      <c r="G937" s="100">
        <f t="shared" si="14"/>
        <v>1290</v>
      </c>
      <c r="H937" s="100" t="s">
        <v>396</v>
      </c>
      <c r="I937" s="81" t="s">
        <v>5059</v>
      </c>
      <c r="J937" s="81" t="s">
        <v>4244</v>
      </c>
    </row>
    <row r="938" spans="1:10" ht="48" x14ac:dyDescent="0.2">
      <c r="A938" s="78" t="s">
        <v>3944</v>
      </c>
      <c r="B938" s="78" t="s">
        <v>3995</v>
      </c>
      <c r="C938" s="81" t="s">
        <v>4248</v>
      </c>
      <c r="D938" s="102" t="s">
        <v>3233</v>
      </c>
      <c r="E938" s="134">
        <v>2000</v>
      </c>
      <c r="F938" s="100">
        <v>0.104</v>
      </c>
      <c r="G938" s="100">
        <f t="shared" si="14"/>
        <v>208</v>
      </c>
      <c r="H938" s="100" t="s">
        <v>396</v>
      </c>
      <c r="I938" s="81" t="s">
        <v>5059</v>
      </c>
      <c r="J938" s="81" t="s">
        <v>4244</v>
      </c>
    </row>
    <row r="939" spans="1:10" ht="48" x14ac:dyDescent="0.2">
      <c r="A939" s="78" t="s">
        <v>3944</v>
      </c>
      <c r="B939" s="78" t="s">
        <v>3996</v>
      </c>
      <c r="C939" s="81" t="s">
        <v>4248</v>
      </c>
      <c r="D939" s="102" t="s">
        <v>3233</v>
      </c>
      <c r="E939" s="134">
        <v>20000</v>
      </c>
      <c r="F939" s="100">
        <v>0.1467</v>
      </c>
      <c r="G939" s="100">
        <f t="shared" si="14"/>
        <v>2934</v>
      </c>
      <c r="H939" s="100" t="s">
        <v>396</v>
      </c>
      <c r="I939" s="81" t="s">
        <v>5059</v>
      </c>
      <c r="J939" s="81" t="s">
        <v>4244</v>
      </c>
    </row>
    <row r="940" spans="1:10" ht="48" x14ac:dyDescent="0.2">
      <c r="A940" s="78" t="s">
        <v>3944</v>
      </c>
      <c r="B940" s="78" t="s">
        <v>3997</v>
      </c>
      <c r="C940" s="81" t="s">
        <v>4248</v>
      </c>
      <c r="D940" s="102" t="s">
        <v>3233</v>
      </c>
      <c r="E940" s="134">
        <v>1000</v>
      </c>
      <c r="F940" s="100">
        <v>2.1789999999999998</v>
      </c>
      <c r="G940" s="100">
        <f t="shared" si="14"/>
        <v>2179</v>
      </c>
      <c r="H940" s="100" t="s">
        <v>396</v>
      </c>
      <c r="I940" s="81" t="s">
        <v>5059</v>
      </c>
      <c r="J940" s="81" t="s">
        <v>4244</v>
      </c>
    </row>
    <row r="941" spans="1:10" ht="48" x14ac:dyDescent="0.2">
      <c r="A941" s="78" t="s">
        <v>3944</v>
      </c>
      <c r="B941" s="78" t="s">
        <v>3998</v>
      </c>
      <c r="C941" s="81" t="s">
        <v>4248</v>
      </c>
      <c r="D941" s="102" t="s">
        <v>3233</v>
      </c>
      <c r="E941" s="134">
        <v>3000</v>
      </c>
      <c r="F941" s="100">
        <v>0.23</v>
      </c>
      <c r="G941" s="100">
        <f t="shared" si="14"/>
        <v>690</v>
      </c>
      <c r="H941" s="100" t="s">
        <v>396</v>
      </c>
      <c r="I941" s="81" t="s">
        <v>5059</v>
      </c>
      <c r="J941" s="81" t="s">
        <v>4244</v>
      </c>
    </row>
    <row r="942" spans="1:10" ht="48" x14ac:dyDescent="0.2">
      <c r="A942" s="78" t="s">
        <v>3944</v>
      </c>
      <c r="B942" s="78" t="s">
        <v>3999</v>
      </c>
      <c r="C942" s="81" t="s">
        <v>4248</v>
      </c>
      <c r="D942" s="102" t="s">
        <v>3233</v>
      </c>
      <c r="E942" s="134">
        <v>30000</v>
      </c>
      <c r="F942" s="100">
        <v>0.27179999999999999</v>
      </c>
      <c r="G942" s="100">
        <f t="shared" si="14"/>
        <v>8154</v>
      </c>
      <c r="H942" s="100" t="s">
        <v>396</v>
      </c>
      <c r="I942" s="81" t="s">
        <v>5059</v>
      </c>
      <c r="J942" s="81" t="s">
        <v>4244</v>
      </c>
    </row>
    <row r="943" spans="1:10" ht="48" x14ac:dyDescent="0.2">
      <c r="A943" s="78" t="s">
        <v>3944</v>
      </c>
      <c r="B943" s="78" t="s">
        <v>4000</v>
      </c>
      <c r="C943" s="81" t="s">
        <v>4248</v>
      </c>
      <c r="D943" s="102" t="s">
        <v>3233</v>
      </c>
      <c r="E943" s="81">
        <v>600</v>
      </c>
      <c r="F943" s="100">
        <v>0.27989999999999998</v>
      </c>
      <c r="G943" s="100">
        <f t="shared" si="14"/>
        <v>167.94</v>
      </c>
      <c r="H943" s="100" t="s">
        <v>396</v>
      </c>
      <c r="I943" s="81" t="s">
        <v>5059</v>
      </c>
      <c r="J943" s="81" t="s">
        <v>4244</v>
      </c>
    </row>
    <row r="944" spans="1:10" ht="48" x14ac:dyDescent="0.2">
      <c r="A944" s="78" t="s">
        <v>3944</v>
      </c>
      <c r="B944" s="78" t="s">
        <v>4001</v>
      </c>
      <c r="C944" s="81" t="s">
        <v>4248</v>
      </c>
      <c r="D944" s="102" t="s">
        <v>3233</v>
      </c>
      <c r="E944" s="134">
        <v>20000</v>
      </c>
      <c r="F944" s="100">
        <v>1.58</v>
      </c>
      <c r="G944" s="100">
        <f t="shared" si="14"/>
        <v>31600</v>
      </c>
      <c r="H944" s="100" t="s">
        <v>396</v>
      </c>
      <c r="I944" s="81" t="s">
        <v>5059</v>
      </c>
      <c r="J944" s="81" t="s">
        <v>4244</v>
      </c>
    </row>
    <row r="945" spans="1:10" ht="72" x14ac:dyDescent="0.2">
      <c r="A945" s="78" t="s">
        <v>3944</v>
      </c>
      <c r="B945" s="78" t="s">
        <v>4002</v>
      </c>
      <c r="C945" s="81" t="s">
        <v>4248</v>
      </c>
      <c r="D945" s="102" t="s">
        <v>3233</v>
      </c>
      <c r="E945" s="134">
        <v>10000</v>
      </c>
      <c r="F945" s="100">
        <v>0.378</v>
      </c>
      <c r="G945" s="100">
        <f t="shared" si="14"/>
        <v>3780</v>
      </c>
      <c r="H945" s="100" t="s">
        <v>396</v>
      </c>
      <c r="I945" s="81" t="s">
        <v>5059</v>
      </c>
      <c r="J945" s="81" t="s">
        <v>4244</v>
      </c>
    </row>
    <row r="946" spans="1:10" ht="48" x14ac:dyDescent="0.2">
      <c r="A946" s="78" t="s">
        <v>3944</v>
      </c>
      <c r="B946" s="78" t="s">
        <v>4003</v>
      </c>
      <c r="C946" s="81" t="s">
        <v>4248</v>
      </c>
      <c r="D946" s="102" t="s">
        <v>3233</v>
      </c>
      <c r="E946" s="134">
        <v>35000</v>
      </c>
      <c r="F946" s="100">
        <v>0.17</v>
      </c>
      <c r="G946" s="100">
        <f t="shared" si="14"/>
        <v>5950</v>
      </c>
      <c r="H946" s="100" t="s">
        <v>396</v>
      </c>
      <c r="I946" s="81" t="s">
        <v>5059</v>
      </c>
      <c r="J946" s="81" t="s">
        <v>4244</v>
      </c>
    </row>
    <row r="947" spans="1:10" ht="48" x14ac:dyDescent="0.2">
      <c r="A947" s="78" t="s">
        <v>3944</v>
      </c>
      <c r="B947" s="78" t="s">
        <v>4004</v>
      </c>
      <c r="C947" s="81" t="s">
        <v>4248</v>
      </c>
      <c r="D947" s="102" t="s">
        <v>3233</v>
      </c>
      <c r="E947" s="134">
        <v>22000</v>
      </c>
      <c r="F947" s="100">
        <v>0.20899999999999999</v>
      </c>
      <c r="G947" s="100">
        <f t="shared" si="14"/>
        <v>4598</v>
      </c>
      <c r="H947" s="100" t="s">
        <v>396</v>
      </c>
      <c r="I947" s="81" t="s">
        <v>5059</v>
      </c>
      <c r="J947" s="81" t="s">
        <v>4244</v>
      </c>
    </row>
    <row r="948" spans="1:10" ht="48" x14ac:dyDescent="0.2">
      <c r="A948" s="78" t="s">
        <v>3944</v>
      </c>
      <c r="B948" s="78" t="s">
        <v>4005</v>
      </c>
      <c r="C948" s="81" t="s">
        <v>4248</v>
      </c>
      <c r="D948" s="102" t="s">
        <v>3233</v>
      </c>
      <c r="E948" s="134">
        <v>12000</v>
      </c>
      <c r="F948" s="100">
        <v>0.191</v>
      </c>
      <c r="G948" s="100">
        <f t="shared" si="14"/>
        <v>2292</v>
      </c>
      <c r="H948" s="100" t="s">
        <v>396</v>
      </c>
      <c r="I948" s="81" t="s">
        <v>5059</v>
      </c>
      <c r="J948" s="81" t="s">
        <v>4244</v>
      </c>
    </row>
    <row r="949" spans="1:10" ht="48" x14ac:dyDescent="0.2">
      <c r="A949" s="78" t="s">
        <v>3944</v>
      </c>
      <c r="B949" s="78" t="s">
        <v>4006</v>
      </c>
      <c r="C949" s="81" t="s">
        <v>4248</v>
      </c>
      <c r="D949" s="102" t="s">
        <v>3233</v>
      </c>
      <c r="E949" s="134">
        <v>10000</v>
      </c>
      <c r="F949" s="100">
        <v>0.05</v>
      </c>
      <c r="G949" s="100">
        <f t="shared" si="14"/>
        <v>500</v>
      </c>
      <c r="H949" s="100" t="s">
        <v>396</v>
      </c>
      <c r="I949" s="81" t="s">
        <v>5059</v>
      </c>
      <c r="J949" s="81" t="s">
        <v>4244</v>
      </c>
    </row>
    <row r="950" spans="1:10" ht="48" x14ac:dyDescent="0.2">
      <c r="A950" s="78" t="s">
        <v>3944</v>
      </c>
      <c r="B950" s="78" t="s">
        <v>4007</v>
      </c>
      <c r="C950" s="81" t="s">
        <v>4248</v>
      </c>
      <c r="D950" s="102" t="s">
        <v>3233</v>
      </c>
      <c r="E950" s="81">
        <v>400</v>
      </c>
      <c r="F950" s="100">
        <v>2.7336999999999998</v>
      </c>
      <c r="G950" s="100">
        <f t="shared" si="14"/>
        <v>1093.48</v>
      </c>
      <c r="H950" s="100" t="s">
        <v>396</v>
      </c>
      <c r="I950" s="81" t="s">
        <v>5059</v>
      </c>
      <c r="J950" s="81" t="s">
        <v>4244</v>
      </c>
    </row>
    <row r="951" spans="1:10" ht="48" x14ac:dyDescent="0.2">
      <c r="A951" s="78" t="s">
        <v>3944</v>
      </c>
      <c r="B951" s="78" t="s">
        <v>4008</v>
      </c>
      <c r="C951" s="81" t="s">
        <v>4248</v>
      </c>
      <c r="D951" s="102" t="s">
        <v>3233</v>
      </c>
      <c r="E951" s="134">
        <v>50000</v>
      </c>
      <c r="F951" s="100">
        <v>7.2999999999999995E-2</v>
      </c>
      <c r="G951" s="100">
        <f t="shared" si="14"/>
        <v>3649.9999999999995</v>
      </c>
      <c r="H951" s="100" t="s">
        <v>396</v>
      </c>
      <c r="I951" s="81" t="s">
        <v>5059</v>
      </c>
      <c r="J951" s="81" t="s">
        <v>4244</v>
      </c>
    </row>
    <row r="952" spans="1:10" ht="48" x14ac:dyDescent="0.2">
      <c r="A952" s="78" t="s">
        <v>3944</v>
      </c>
      <c r="B952" s="78" t="s">
        <v>4009</v>
      </c>
      <c r="C952" s="81" t="s">
        <v>4248</v>
      </c>
      <c r="D952" s="102" t="s">
        <v>3233</v>
      </c>
      <c r="E952" s="134">
        <v>5000</v>
      </c>
      <c r="F952" s="100">
        <v>0.39</v>
      </c>
      <c r="G952" s="100">
        <f t="shared" si="14"/>
        <v>1950</v>
      </c>
      <c r="H952" s="100" t="s">
        <v>396</v>
      </c>
      <c r="I952" s="81" t="s">
        <v>5059</v>
      </c>
      <c r="J952" s="81" t="s">
        <v>4244</v>
      </c>
    </row>
    <row r="953" spans="1:10" ht="48" x14ac:dyDescent="0.2">
      <c r="A953" s="78" t="s">
        <v>3944</v>
      </c>
      <c r="B953" s="78" t="s">
        <v>4010</v>
      </c>
      <c r="C953" s="81" t="s">
        <v>4248</v>
      </c>
      <c r="D953" s="102" t="s">
        <v>3233</v>
      </c>
      <c r="E953" s="134">
        <v>5000</v>
      </c>
      <c r="F953" s="100">
        <v>5.16E-2</v>
      </c>
      <c r="G953" s="100">
        <f t="shared" si="14"/>
        <v>258</v>
      </c>
      <c r="H953" s="100" t="s">
        <v>396</v>
      </c>
      <c r="I953" s="81" t="s">
        <v>5059</v>
      </c>
      <c r="J953" s="81" t="s">
        <v>4244</v>
      </c>
    </row>
    <row r="954" spans="1:10" ht="48" x14ac:dyDescent="0.2">
      <c r="A954" s="78" t="s">
        <v>3944</v>
      </c>
      <c r="B954" s="78" t="s">
        <v>4011</v>
      </c>
      <c r="C954" s="81" t="s">
        <v>4248</v>
      </c>
      <c r="D954" s="102" t="s">
        <v>3233</v>
      </c>
      <c r="E954" s="81">
        <v>200</v>
      </c>
      <c r="F954" s="100">
        <v>7.18</v>
      </c>
      <c r="G954" s="100">
        <f t="shared" si="14"/>
        <v>1436</v>
      </c>
      <c r="H954" s="100" t="s">
        <v>396</v>
      </c>
      <c r="I954" s="81" t="s">
        <v>5059</v>
      </c>
      <c r="J954" s="81" t="s">
        <v>4244</v>
      </c>
    </row>
    <row r="955" spans="1:10" ht="48" x14ac:dyDescent="0.2">
      <c r="A955" s="78" t="s">
        <v>3944</v>
      </c>
      <c r="B955" s="78" t="s">
        <v>4012</v>
      </c>
      <c r="C955" s="81" t="s">
        <v>4248</v>
      </c>
      <c r="D955" s="102" t="s">
        <v>3233</v>
      </c>
      <c r="E955" s="134">
        <v>20000</v>
      </c>
      <c r="F955" s="100">
        <v>0.185</v>
      </c>
      <c r="G955" s="100">
        <f t="shared" si="14"/>
        <v>3700</v>
      </c>
      <c r="H955" s="100" t="s">
        <v>396</v>
      </c>
      <c r="I955" s="81" t="s">
        <v>5059</v>
      </c>
      <c r="J955" s="81" t="s">
        <v>4244</v>
      </c>
    </row>
    <row r="956" spans="1:10" ht="48" x14ac:dyDescent="0.2">
      <c r="A956" s="78" t="s">
        <v>3944</v>
      </c>
      <c r="B956" s="78" t="s">
        <v>4013</v>
      </c>
      <c r="C956" s="81" t="s">
        <v>4248</v>
      </c>
      <c r="D956" s="102" t="s">
        <v>3233</v>
      </c>
      <c r="E956" s="134">
        <v>40000</v>
      </c>
      <c r="F956" s="100">
        <v>0.33500000000000002</v>
      </c>
      <c r="G956" s="100">
        <f t="shared" si="14"/>
        <v>13400</v>
      </c>
      <c r="H956" s="100" t="s">
        <v>396</v>
      </c>
      <c r="I956" s="81" t="s">
        <v>5059</v>
      </c>
      <c r="J956" s="81" t="s">
        <v>4244</v>
      </c>
    </row>
    <row r="957" spans="1:10" ht="48" x14ac:dyDescent="0.2">
      <c r="A957" s="78" t="s">
        <v>3944</v>
      </c>
      <c r="B957" s="78" t="s">
        <v>4014</v>
      </c>
      <c r="C957" s="81" t="s">
        <v>4248</v>
      </c>
      <c r="D957" s="102" t="s">
        <v>3233</v>
      </c>
      <c r="E957" s="134">
        <v>12000</v>
      </c>
      <c r="F957" s="100">
        <v>0.58899999999999997</v>
      </c>
      <c r="G957" s="100">
        <f t="shared" ref="G957:G1020" si="15">F957*E957</f>
        <v>7068</v>
      </c>
      <c r="H957" s="100" t="s">
        <v>396</v>
      </c>
      <c r="I957" s="81" t="s">
        <v>5059</v>
      </c>
      <c r="J957" s="81" t="s">
        <v>4244</v>
      </c>
    </row>
    <row r="958" spans="1:10" ht="48" x14ac:dyDescent="0.2">
      <c r="A958" s="78" t="s">
        <v>3944</v>
      </c>
      <c r="B958" s="78" t="s">
        <v>4015</v>
      </c>
      <c r="C958" s="81" t="s">
        <v>4248</v>
      </c>
      <c r="D958" s="102" t="s">
        <v>3233</v>
      </c>
      <c r="E958" s="134">
        <v>6000</v>
      </c>
      <c r="F958" s="100">
        <v>0.15</v>
      </c>
      <c r="G958" s="100">
        <f t="shared" si="15"/>
        <v>900</v>
      </c>
      <c r="H958" s="100" t="s">
        <v>396</v>
      </c>
      <c r="I958" s="81" t="s">
        <v>5059</v>
      </c>
      <c r="J958" s="81" t="s">
        <v>4244</v>
      </c>
    </row>
    <row r="959" spans="1:10" ht="48" x14ac:dyDescent="0.2">
      <c r="A959" s="78" t="s">
        <v>3944</v>
      </c>
      <c r="B959" s="78" t="s">
        <v>4016</v>
      </c>
      <c r="C959" s="81" t="s">
        <v>4248</v>
      </c>
      <c r="D959" s="102" t="s">
        <v>3233</v>
      </c>
      <c r="E959" s="134">
        <v>5000</v>
      </c>
      <c r="F959" s="100">
        <v>0.28999999999999998</v>
      </c>
      <c r="G959" s="100">
        <f t="shared" si="15"/>
        <v>1450</v>
      </c>
      <c r="H959" s="100" t="s">
        <v>396</v>
      </c>
      <c r="I959" s="81" t="s">
        <v>5059</v>
      </c>
      <c r="J959" s="81" t="s">
        <v>4244</v>
      </c>
    </row>
    <row r="960" spans="1:10" ht="48" x14ac:dyDescent="0.2">
      <c r="A960" s="78" t="s">
        <v>3944</v>
      </c>
      <c r="B960" s="78" t="s">
        <v>4017</v>
      </c>
      <c r="C960" s="81" t="s">
        <v>4248</v>
      </c>
      <c r="D960" s="102" t="s">
        <v>3233</v>
      </c>
      <c r="E960" s="81">
        <v>300</v>
      </c>
      <c r="F960" s="100">
        <v>5.0789999999999997</v>
      </c>
      <c r="G960" s="100">
        <f t="shared" si="15"/>
        <v>1523.6999999999998</v>
      </c>
      <c r="H960" s="100" t="s">
        <v>396</v>
      </c>
      <c r="I960" s="81" t="s">
        <v>5059</v>
      </c>
      <c r="J960" s="81" t="s">
        <v>4244</v>
      </c>
    </row>
    <row r="961" spans="1:10" ht="48" x14ac:dyDescent="0.2">
      <c r="A961" s="78" t="s">
        <v>3944</v>
      </c>
      <c r="B961" s="78" t="s">
        <v>4018</v>
      </c>
      <c r="C961" s="81" t="s">
        <v>4248</v>
      </c>
      <c r="D961" s="102" t="s">
        <v>3233</v>
      </c>
      <c r="E961" s="81">
        <v>150</v>
      </c>
      <c r="F961" s="100">
        <v>6.79</v>
      </c>
      <c r="G961" s="100">
        <f t="shared" si="15"/>
        <v>1018.5</v>
      </c>
      <c r="H961" s="100" t="s">
        <v>396</v>
      </c>
      <c r="I961" s="81" t="s">
        <v>5059</v>
      </c>
      <c r="J961" s="81" t="s">
        <v>4244</v>
      </c>
    </row>
    <row r="962" spans="1:10" ht="48" x14ac:dyDescent="0.2">
      <c r="A962" s="78" t="s">
        <v>3944</v>
      </c>
      <c r="B962" s="78" t="s">
        <v>4019</v>
      </c>
      <c r="C962" s="81" t="s">
        <v>4248</v>
      </c>
      <c r="D962" s="102" t="s">
        <v>3233</v>
      </c>
      <c r="E962" s="81">
        <v>200</v>
      </c>
      <c r="F962" s="100">
        <v>2.2799</v>
      </c>
      <c r="G962" s="100">
        <f t="shared" si="15"/>
        <v>455.98</v>
      </c>
      <c r="H962" s="100" t="s">
        <v>396</v>
      </c>
      <c r="I962" s="81" t="s">
        <v>5059</v>
      </c>
      <c r="J962" s="81" t="s">
        <v>4244</v>
      </c>
    </row>
    <row r="963" spans="1:10" ht="48" x14ac:dyDescent="0.2">
      <c r="A963" s="78" t="s">
        <v>3944</v>
      </c>
      <c r="B963" s="78" t="s">
        <v>4020</v>
      </c>
      <c r="C963" s="81" t="s">
        <v>4248</v>
      </c>
      <c r="D963" s="102" t="s">
        <v>3233</v>
      </c>
      <c r="E963" s="81">
        <v>200</v>
      </c>
      <c r="F963" s="100">
        <v>1.8149999999999999</v>
      </c>
      <c r="G963" s="100">
        <f t="shared" si="15"/>
        <v>363</v>
      </c>
      <c r="H963" s="100" t="s">
        <v>396</v>
      </c>
      <c r="I963" s="81" t="s">
        <v>5059</v>
      </c>
      <c r="J963" s="81" t="s">
        <v>4244</v>
      </c>
    </row>
    <row r="964" spans="1:10" ht="48" x14ac:dyDescent="0.2">
      <c r="A964" s="78" t="s">
        <v>3944</v>
      </c>
      <c r="B964" s="78" t="s">
        <v>4021</v>
      </c>
      <c r="C964" s="81" t="s">
        <v>4248</v>
      </c>
      <c r="D964" s="102" t="s">
        <v>3233</v>
      </c>
      <c r="E964" s="134">
        <v>2000</v>
      </c>
      <c r="F964" s="100">
        <v>0.12</v>
      </c>
      <c r="G964" s="100">
        <f t="shared" si="15"/>
        <v>240</v>
      </c>
      <c r="H964" s="100" t="s">
        <v>396</v>
      </c>
      <c r="I964" s="81" t="s">
        <v>5059</v>
      </c>
      <c r="J964" s="81" t="s">
        <v>4244</v>
      </c>
    </row>
    <row r="965" spans="1:10" ht="48" x14ac:dyDescent="0.2">
      <c r="A965" s="78" t="s">
        <v>3944</v>
      </c>
      <c r="B965" s="78" t="s">
        <v>4022</v>
      </c>
      <c r="C965" s="81" t="s">
        <v>4248</v>
      </c>
      <c r="D965" s="102" t="s">
        <v>3233</v>
      </c>
      <c r="E965" s="134">
        <v>10000</v>
      </c>
      <c r="F965" s="100">
        <v>0.54</v>
      </c>
      <c r="G965" s="100">
        <f t="shared" si="15"/>
        <v>5400</v>
      </c>
      <c r="H965" s="100" t="s">
        <v>396</v>
      </c>
      <c r="I965" s="81" t="s">
        <v>5059</v>
      </c>
      <c r="J965" s="81" t="s">
        <v>4244</v>
      </c>
    </row>
    <row r="966" spans="1:10" ht="48" x14ac:dyDescent="0.2">
      <c r="A966" s="78" t="s">
        <v>3944</v>
      </c>
      <c r="B966" s="78" t="s">
        <v>4023</v>
      </c>
      <c r="C966" s="81" t="s">
        <v>4248</v>
      </c>
      <c r="D966" s="102" t="s">
        <v>3233</v>
      </c>
      <c r="E966" s="81">
        <v>200</v>
      </c>
      <c r="F966" s="100">
        <v>5.16</v>
      </c>
      <c r="G966" s="100">
        <f t="shared" si="15"/>
        <v>1032</v>
      </c>
      <c r="H966" s="100" t="s">
        <v>396</v>
      </c>
      <c r="I966" s="81" t="s">
        <v>5059</v>
      </c>
      <c r="J966" s="81" t="s">
        <v>4244</v>
      </c>
    </row>
    <row r="967" spans="1:10" ht="48" x14ac:dyDescent="0.2">
      <c r="A967" s="78" t="s">
        <v>3944</v>
      </c>
      <c r="B967" s="78" t="s">
        <v>4024</v>
      </c>
      <c r="C967" s="81" t="s">
        <v>4248</v>
      </c>
      <c r="D967" s="102" t="s">
        <v>3233</v>
      </c>
      <c r="E967" s="81">
        <v>300</v>
      </c>
      <c r="F967" s="100">
        <v>6.2</v>
      </c>
      <c r="G967" s="100">
        <f t="shared" si="15"/>
        <v>1860</v>
      </c>
      <c r="H967" s="100" t="s">
        <v>396</v>
      </c>
      <c r="I967" s="81" t="s">
        <v>5059</v>
      </c>
      <c r="J967" s="81" t="s">
        <v>4244</v>
      </c>
    </row>
    <row r="968" spans="1:10" ht="48" x14ac:dyDescent="0.2">
      <c r="A968" s="78" t="s">
        <v>3944</v>
      </c>
      <c r="B968" s="78" t="s">
        <v>4025</v>
      </c>
      <c r="C968" s="81" t="s">
        <v>4248</v>
      </c>
      <c r="D968" s="102" t="s">
        <v>3233</v>
      </c>
      <c r="E968" s="134">
        <v>10000</v>
      </c>
      <c r="F968" s="100">
        <v>0.29039999999999999</v>
      </c>
      <c r="G968" s="100">
        <f t="shared" si="15"/>
        <v>2904</v>
      </c>
      <c r="H968" s="100" t="s">
        <v>396</v>
      </c>
      <c r="I968" s="81" t="s">
        <v>5059</v>
      </c>
      <c r="J968" s="81" t="s">
        <v>4244</v>
      </c>
    </row>
    <row r="969" spans="1:10" ht="48" x14ac:dyDescent="0.2">
      <c r="A969" s="78" t="s">
        <v>3944</v>
      </c>
      <c r="B969" s="78" t="s">
        <v>4026</v>
      </c>
      <c r="C969" s="81" t="s">
        <v>4248</v>
      </c>
      <c r="D969" s="102" t="s">
        <v>3233</v>
      </c>
      <c r="E969" s="81">
        <v>200</v>
      </c>
      <c r="F969" s="100">
        <v>3.0186000000000002</v>
      </c>
      <c r="G969" s="100">
        <f t="shared" si="15"/>
        <v>603.72</v>
      </c>
      <c r="H969" s="100" t="s">
        <v>396</v>
      </c>
      <c r="I969" s="81" t="s">
        <v>5059</v>
      </c>
      <c r="J969" s="81" t="s">
        <v>4244</v>
      </c>
    </row>
    <row r="970" spans="1:10" ht="48" x14ac:dyDescent="0.2">
      <c r="A970" s="78" t="s">
        <v>3944</v>
      </c>
      <c r="B970" s="78" t="s">
        <v>4027</v>
      </c>
      <c r="C970" s="81" t="s">
        <v>4248</v>
      </c>
      <c r="D970" s="102" t="s">
        <v>3233</v>
      </c>
      <c r="E970" s="134">
        <v>150000</v>
      </c>
      <c r="F970" s="100">
        <v>7.0000000000000007E-2</v>
      </c>
      <c r="G970" s="100">
        <f t="shared" si="15"/>
        <v>10500.000000000002</v>
      </c>
      <c r="H970" s="100" t="s">
        <v>396</v>
      </c>
      <c r="I970" s="81" t="s">
        <v>5059</v>
      </c>
      <c r="J970" s="81" t="s">
        <v>4244</v>
      </c>
    </row>
    <row r="971" spans="1:10" ht="48" x14ac:dyDescent="0.2">
      <c r="A971" s="78" t="s">
        <v>3944</v>
      </c>
      <c r="B971" s="78" t="s">
        <v>4028</v>
      </c>
      <c r="C971" s="81" t="s">
        <v>4248</v>
      </c>
      <c r="D971" s="102" t="s">
        <v>3233</v>
      </c>
      <c r="E971" s="134">
        <v>40000</v>
      </c>
      <c r="F971" s="100">
        <v>6.6000000000000003E-2</v>
      </c>
      <c r="G971" s="100">
        <f t="shared" si="15"/>
        <v>2640</v>
      </c>
      <c r="H971" s="100" t="s">
        <v>396</v>
      </c>
      <c r="I971" s="81" t="s">
        <v>5059</v>
      </c>
      <c r="J971" s="81" t="s">
        <v>4244</v>
      </c>
    </row>
    <row r="972" spans="1:10" ht="48" x14ac:dyDescent="0.2">
      <c r="A972" s="78" t="s">
        <v>3944</v>
      </c>
      <c r="B972" s="78" t="s">
        <v>4029</v>
      </c>
      <c r="C972" s="81" t="s">
        <v>4248</v>
      </c>
      <c r="D972" s="102" t="s">
        <v>3233</v>
      </c>
      <c r="E972" s="81">
        <v>800</v>
      </c>
      <c r="F972" s="100">
        <v>1.0900000000000001</v>
      </c>
      <c r="G972" s="100">
        <f t="shared" si="15"/>
        <v>872.00000000000011</v>
      </c>
      <c r="H972" s="100" t="s">
        <v>396</v>
      </c>
      <c r="I972" s="81" t="s">
        <v>5059</v>
      </c>
      <c r="J972" s="81" t="s">
        <v>4244</v>
      </c>
    </row>
    <row r="973" spans="1:10" ht="48" x14ac:dyDescent="0.2">
      <c r="A973" s="78" t="s">
        <v>3944</v>
      </c>
      <c r="B973" s="78" t="s">
        <v>4030</v>
      </c>
      <c r="C973" s="81" t="s">
        <v>4248</v>
      </c>
      <c r="D973" s="102" t="s">
        <v>3233</v>
      </c>
      <c r="E973" s="81">
        <v>400</v>
      </c>
      <c r="F973" s="100">
        <v>3.08</v>
      </c>
      <c r="G973" s="100">
        <f t="shared" si="15"/>
        <v>1232</v>
      </c>
      <c r="H973" s="100" t="s">
        <v>396</v>
      </c>
      <c r="I973" s="81" t="s">
        <v>5059</v>
      </c>
      <c r="J973" s="81" t="s">
        <v>4244</v>
      </c>
    </row>
    <row r="974" spans="1:10" ht="48" x14ac:dyDescent="0.2">
      <c r="A974" s="78" t="s">
        <v>3944</v>
      </c>
      <c r="B974" s="78" t="s">
        <v>4031</v>
      </c>
      <c r="C974" s="81" t="s">
        <v>4248</v>
      </c>
      <c r="D974" s="102" t="s">
        <v>3233</v>
      </c>
      <c r="E974" s="134">
        <v>4000</v>
      </c>
      <c r="F974" s="100">
        <v>5.3999999999999999E-2</v>
      </c>
      <c r="G974" s="100">
        <f t="shared" si="15"/>
        <v>216</v>
      </c>
      <c r="H974" s="100" t="s">
        <v>396</v>
      </c>
      <c r="I974" s="81" t="s">
        <v>5059</v>
      </c>
      <c r="J974" s="81" t="s">
        <v>4244</v>
      </c>
    </row>
    <row r="975" spans="1:10" ht="48" x14ac:dyDescent="0.2">
      <c r="A975" s="78" t="s">
        <v>3944</v>
      </c>
      <c r="B975" s="78" t="s">
        <v>4032</v>
      </c>
      <c r="C975" s="81" t="s">
        <v>4248</v>
      </c>
      <c r="D975" s="102" t="s">
        <v>3233</v>
      </c>
      <c r="E975" s="134">
        <v>10000</v>
      </c>
      <c r="F975" s="100">
        <v>0.13</v>
      </c>
      <c r="G975" s="100">
        <f t="shared" si="15"/>
        <v>1300</v>
      </c>
      <c r="H975" s="100" t="s">
        <v>396</v>
      </c>
      <c r="I975" s="81" t="s">
        <v>5059</v>
      </c>
      <c r="J975" s="81" t="s">
        <v>4244</v>
      </c>
    </row>
    <row r="976" spans="1:10" ht="48" x14ac:dyDescent="0.2">
      <c r="A976" s="78" t="s">
        <v>3944</v>
      </c>
      <c r="B976" s="78" t="s">
        <v>4033</v>
      </c>
      <c r="C976" s="81" t="s">
        <v>4248</v>
      </c>
      <c r="D976" s="102" t="s">
        <v>3233</v>
      </c>
      <c r="E976" s="81">
        <v>400</v>
      </c>
      <c r="F976" s="100">
        <v>3.7</v>
      </c>
      <c r="G976" s="100">
        <f t="shared" si="15"/>
        <v>1480</v>
      </c>
      <c r="H976" s="100" t="s">
        <v>396</v>
      </c>
      <c r="I976" s="81" t="s">
        <v>5059</v>
      </c>
      <c r="J976" s="81" t="s">
        <v>4244</v>
      </c>
    </row>
    <row r="977" spans="1:10" ht="48" x14ac:dyDescent="0.2">
      <c r="A977" s="78" t="s">
        <v>3944</v>
      </c>
      <c r="B977" s="78" t="s">
        <v>4034</v>
      </c>
      <c r="C977" s="81" t="s">
        <v>4248</v>
      </c>
      <c r="D977" s="102" t="s">
        <v>3233</v>
      </c>
      <c r="E977" s="134">
        <v>1000</v>
      </c>
      <c r="F977" s="100">
        <v>0.108</v>
      </c>
      <c r="G977" s="100">
        <f t="shared" si="15"/>
        <v>108</v>
      </c>
      <c r="H977" s="100" t="s">
        <v>396</v>
      </c>
      <c r="I977" s="81" t="s">
        <v>5059</v>
      </c>
      <c r="J977" s="81" t="s">
        <v>4244</v>
      </c>
    </row>
    <row r="978" spans="1:10" ht="48" x14ac:dyDescent="0.2">
      <c r="A978" s="78" t="s">
        <v>3944</v>
      </c>
      <c r="B978" s="78" t="s">
        <v>4035</v>
      </c>
      <c r="C978" s="81" t="s">
        <v>4248</v>
      </c>
      <c r="D978" s="102" t="s">
        <v>3233</v>
      </c>
      <c r="E978" s="134">
        <v>2000</v>
      </c>
      <c r="F978" s="100">
        <v>0.82</v>
      </c>
      <c r="G978" s="100">
        <f t="shared" si="15"/>
        <v>1640</v>
      </c>
      <c r="H978" s="100" t="s">
        <v>396</v>
      </c>
      <c r="I978" s="81" t="s">
        <v>5059</v>
      </c>
      <c r="J978" s="81" t="s">
        <v>4244</v>
      </c>
    </row>
    <row r="979" spans="1:10" ht="48" x14ac:dyDescent="0.2">
      <c r="A979" s="78" t="s">
        <v>3944</v>
      </c>
      <c r="B979" s="78" t="s">
        <v>4036</v>
      </c>
      <c r="C979" s="81" t="s">
        <v>4248</v>
      </c>
      <c r="D979" s="102" t="s">
        <v>3233</v>
      </c>
      <c r="E979" s="134">
        <v>60000</v>
      </c>
      <c r="F979" s="100">
        <v>0.11</v>
      </c>
      <c r="G979" s="100">
        <f t="shared" si="15"/>
        <v>6600</v>
      </c>
      <c r="H979" s="100" t="s">
        <v>396</v>
      </c>
      <c r="I979" s="81" t="s">
        <v>5059</v>
      </c>
      <c r="J979" s="81" t="s">
        <v>4244</v>
      </c>
    </row>
    <row r="980" spans="1:10" ht="48" x14ac:dyDescent="0.2">
      <c r="A980" s="78" t="s">
        <v>3944</v>
      </c>
      <c r="B980" s="78" t="s">
        <v>4037</v>
      </c>
      <c r="C980" s="81" t="s">
        <v>4248</v>
      </c>
      <c r="D980" s="102" t="s">
        <v>3233</v>
      </c>
      <c r="E980" s="81">
        <v>100</v>
      </c>
      <c r="F980" s="100">
        <v>3.52</v>
      </c>
      <c r="G980" s="100">
        <f t="shared" si="15"/>
        <v>352</v>
      </c>
      <c r="H980" s="100" t="s">
        <v>396</v>
      </c>
      <c r="I980" s="81" t="s">
        <v>5059</v>
      </c>
      <c r="J980" s="81" t="s">
        <v>4244</v>
      </c>
    </row>
    <row r="981" spans="1:10" ht="48" x14ac:dyDescent="0.2">
      <c r="A981" s="78" t="s">
        <v>3944</v>
      </c>
      <c r="B981" s="78" t="s">
        <v>4038</v>
      </c>
      <c r="C981" s="81" t="s">
        <v>4248</v>
      </c>
      <c r="D981" s="102" t="s">
        <v>3233</v>
      </c>
      <c r="E981" s="134">
        <v>5000</v>
      </c>
      <c r="F981" s="100">
        <v>0.16500000000000001</v>
      </c>
      <c r="G981" s="100">
        <f t="shared" si="15"/>
        <v>825</v>
      </c>
      <c r="H981" s="100" t="s">
        <v>396</v>
      </c>
      <c r="I981" s="81" t="s">
        <v>5059</v>
      </c>
      <c r="J981" s="81" t="s">
        <v>4244</v>
      </c>
    </row>
    <row r="982" spans="1:10" ht="48" x14ac:dyDescent="0.2">
      <c r="A982" s="78" t="s">
        <v>3944</v>
      </c>
      <c r="B982" s="78" t="s">
        <v>4039</v>
      </c>
      <c r="C982" s="81" t="s">
        <v>4248</v>
      </c>
      <c r="D982" s="102" t="s">
        <v>3233</v>
      </c>
      <c r="E982" s="134">
        <v>22000</v>
      </c>
      <c r="F982" s="100">
        <v>0.41499999999999998</v>
      </c>
      <c r="G982" s="100">
        <f t="shared" si="15"/>
        <v>9130</v>
      </c>
      <c r="H982" s="100" t="s">
        <v>396</v>
      </c>
      <c r="I982" s="81" t="s">
        <v>5059</v>
      </c>
      <c r="J982" s="81" t="s">
        <v>4244</v>
      </c>
    </row>
    <row r="983" spans="1:10" ht="48" x14ac:dyDescent="0.2">
      <c r="A983" s="78" t="s">
        <v>3944</v>
      </c>
      <c r="B983" s="78" t="s">
        <v>4040</v>
      </c>
      <c r="C983" s="81" t="s">
        <v>4248</v>
      </c>
      <c r="D983" s="102" t="s">
        <v>3233</v>
      </c>
      <c r="E983" s="81">
        <v>300</v>
      </c>
      <c r="F983" s="100">
        <v>0.94</v>
      </c>
      <c r="G983" s="100">
        <f t="shared" si="15"/>
        <v>282</v>
      </c>
      <c r="H983" s="100" t="s">
        <v>396</v>
      </c>
      <c r="I983" s="81" t="s">
        <v>5059</v>
      </c>
      <c r="J983" s="81" t="s">
        <v>4244</v>
      </c>
    </row>
    <row r="984" spans="1:10" ht="48" x14ac:dyDescent="0.2">
      <c r="A984" s="78" t="s">
        <v>3944</v>
      </c>
      <c r="B984" s="78" t="s">
        <v>4041</v>
      </c>
      <c r="C984" s="81" t="s">
        <v>4248</v>
      </c>
      <c r="D984" s="102" t="s">
        <v>3233</v>
      </c>
      <c r="E984" s="134">
        <v>4000</v>
      </c>
      <c r="F984" s="100">
        <v>0.11</v>
      </c>
      <c r="G984" s="100">
        <f t="shared" si="15"/>
        <v>440</v>
      </c>
      <c r="H984" s="100" t="s">
        <v>396</v>
      </c>
      <c r="I984" s="81" t="s">
        <v>5059</v>
      </c>
      <c r="J984" s="81" t="s">
        <v>4244</v>
      </c>
    </row>
    <row r="985" spans="1:10" ht="48" x14ac:dyDescent="0.2">
      <c r="A985" s="78" t="s">
        <v>3944</v>
      </c>
      <c r="B985" s="78" t="s">
        <v>4042</v>
      </c>
      <c r="C985" s="81" t="s">
        <v>4248</v>
      </c>
      <c r="D985" s="102" t="s">
        <v>3233</v>
      </c>
      <c r="E985" s="134">
        <v>10000</v>
      </c>
      <c r="F985" s="100">
        <v>0.3024</v>
      </c>
      <c r="G985" s="100">
        <f t="shared" si="15"/>
        <v>3024</v>
      </c>
      <c r="H985" s="100" t="s">
        <v>396</v>
      </c>
      <c r="I985" s="81" t="s">
        <v>5059</v>
      </c>
      <c r="J985" s="81" t="s">
        <v>4244</v>
      </c>
    </row>
    <row r="986" spans="1:10" ht="48" x14ac:dyDescent="0.2">
      <c r="A986" s="78" t="s">
        <v>3944</v>
      </c>
      <c r="B986" s="78" t="s">
        <v>4043</v>
      </c>
      <c r="C986" s="81" t="s">
        <v>4248</v>
      </c>
      <c r="D986" s="102" t="s">
        <v>3233</v>
      </c>
      <c r="E986" s="134">
        <v>30000</v>
      </c>
      <c r="F986" s="100">
        <v>0.20899999999999999</v>
      </c>
      <c r="G986" s="100">
        <f t="shared" si="15"/>
        <v>6270</v>
      </c>
      <c r="H986" s="100" t="s">
        <v>396</v>
      </c>
      <c r="I986" s="81" t="s">
        <v>5059</v>
      </c>
      <c r="J986" s="81" t="s">
        <v>4244</v>
      </c>
    </row>
    <row r="987" spans="1:10" ht="48" x14ac:dyDescent="0.2">
      <c r="A987" s="78" t="s">
        <v>3944</v>
      </c>
      <c r="B987" s="78" t="s">
        <v>4044</v>
      </c>
      <c r="C987" s="81" t="s">
        <v>4248</v>
      </c>
      <c r="D987" s="102" t="s">
        <v>3233</v>
      </c>
      <c r="E987" s="134">
        <v>50000</v>
      </c>
      <c r="F987" s="100">
        <v>0.47</v>
      </c>
      <c r="G987" s="100">
        <f t="shared" si="15"/>
        <v>23500</v>
      </c>
      <c r="H987" s="100" t="s">
        <v>396</v>
      </c>
      <c r="I987" s="81" t="s">
        <v>5059</v>
      </c>
      <c r="J987" s="81" t="s">
        <v>4244</v>
      </c>
    </row>
    <row r="988" spans="1:10" ht="48" x14ac:dyDescent="0.2">
      <c r="A988" s="78" t="s">
        <v>3944</v>
      </c>
      <c r="B988" s="78" t="s">
        <v>4045</v>
      </c>
      <c r="C988" s="81" t="s">
        <v>4248</v>
      </c>
      <c r="D988" s="102" t="s">
        <v>3233</v>
      </c>
      <c r="E988" s="81">
        <v>200</v>
      </c>
      <c r="F988" s="100">
        <v>4.7999000000000001</v>
      </c>
      <c r="G988" s="100">
        <f t="shared" si="15"/>
        <v>959.98</v>
      </c>
      <c r="H988" s="100" t="s">
        <v>396</v>
      </c>
      <c r="I988" s="81" t="s">
        <v>5059</v>
      </c>
      <c r="J988" s="81" t="s">
        <v>4244</v>
      </c>
    </row>
    <row r="989" spans="1:10" ht="48" x14ac:dyDescent="0.2">
      <c r="A989" s="78" t="s">
        <v>3944</v>
      </c>
      <c r="B989" s="78" t="s">
        <v>4046</v>
      </c>
      <c r="C989" s="81" t="s">
        <v>4248</v>
      </c>
      <c r="D989" s="102" t="s">
        <v>3233</v>
      </c>
      <c r="E989" s="134">
        <v>100000</v>
      </c>
      <c r="F989" s="100">
        <v>3.3000000000000002E-2</v>
      </c>
      <c r="G989" s="100">
        <f t="shared" si="15"/>
        <v>3300</v>
      </c>
      <c r="H989" s="100" t="s">
        <v>396</v>
      </c>
      <c r="I989" s="81" t="s">
        <v>5059</v>
      </c>
      <c r="J989" s="81" t="s">
        <v>4244</v>
      </c>
    </row>
    <row r="990" spans="1:10" ht="48" x14ac:dyDescent="0.2">
      <c r="A990" s="78" t="s">
        <v>3944</v>
      </c>
      <c r="B990" s="78" t="s">
        <v>4047</v>
      </c>
      <c r="C990" s="81" t="s">
        <v>4248</v>
      </c>
      <c r="D990" s="102" t="s">
        <v>3233</v>
      </c>
      <c r="E990" s="134">
        <v>15000</v>
      </c>
      <c r="F990" s="100">
        <v>0.24</v>
      </c>
      <c r="G990" s="100">
        <f t="shared" si="15"/>
        <v>3600</v>
      </c>
      <c r="H990" s="100" t="s">
        <v>396</v>
      </c>
      <c r="I990" s="81" t="s">
        <v>5059</v>
      </c>
      <c r="J990" s="81" t="s">
        <v>4244</v>
      </c>
    </row>
    <row r="991" spans="1:10" ht="48" x14ac:dyDescent="0.2">
      <c r="A991" s="78" t="s">
        <v>3944</v>
      </c>
      <c r="B991" s="78" t="s">
        <v>4048</v>
      </c>
      <c r="C991" s="81" t="s">
        <v>4248</v>
      </c>
      <c r="D991" s="102" t="s">
        <v>3233</v>
      </c>
      <c r="E991" s="134">
        <v>25000</v>
      </c>
      <c r="F991" s="100">
        <v>0.17069999999999999</v>
      </c>
      <c r="G991" s="100">
        <f t="shared" si="15"/>
        <v>4267.5</v>
      </c>
      <c r="H991" s="100" t="s">
        <v>396</v>
      </c>
      <c r="I991" s="81" t="s">
        <v>5059</v>
      </c>
      <c r="J991" s="81" t="s">
        <v>4244</v>
      </c>
    </row>
    <row r="992" spans="1:10" ht="48" x14ac:dyDescent="0.2">
      <c r="A992" s="78" t="s">
        <v>3944</v>
      </c>
      <c r="B992" s="78" t="s">
        <v>4049</v>
      </c>
      <c r="C992" s="81" t="s">
        <v>4248</v>
      </c>
      <c r="D992" s="102" t="s">
        <v>3233</v>
      </c>
      <c r="E992" s="134">
        <v>25000</v>
      </c>
      <c r="F992" s="100">
        <v>0.185</v>
      </c>
      <c r="G992" s="100">
        <f t="shared" si="15"/>
        <v>4625</v>
      </c>
      <c r="H992" s="100" t="s">
        <v>396</v>
      </c>
      <c r="I992" s="81" t="s">
        <v>5059</v>
      </c>
      <c r="J992" s="81" t="s">
        <v>4244</v>
      </c>
    </row>
    <row r="993" spans="1:10" ht="48" x14ac:dyDescent="0.2">
      <c r="A993" s="78" t="s">
        <v>3944</v>
      </c>
      <c r="B993" s="78" t="s">
        <v>4050</v>
      </c>
      <c r="C993" s="81" t="s">
        <v>4248</v>
      </c>
      <c r="D993" s="102" t="s">
        <v>3233</v>
      </c>
      <c r="E993" s="81">
        <v>400</v>
      </c>
      <c r="F993" s="100">
        <v>2.0947</v>
      </c>
      <c r="G993" s="100">
        <f t="shared" si="15"/>
        <v>837.88</v>
      </c>
      <c r="H993" s="100" t="s">
        <v>396</v>
      </c>
      <c r="I993" s="81" t="s">
        <v>5059</v>
      </c>
      <c r="J993" s="81" t="s">
        <v>4244</v>
      </c>
    </row>
    <row r="994" spans="1:10" ht="48" x14ac:dyDescent="0.2">
      <c r="A994" s="78" t="s">
        <v>3944</v>
      </c>
      <c r="B994" s="78" t="s">
        <v>4051</v>
      </c>
      <c r="C994" s="81" t="s">
        <v>4248</v>
      </c>
      <c r="D994" s="102" t="s">
        <v>3233</v>
      </c>
      <c r="E994" s="134">
        <v>60000</v>
      </c>
      <c r="F994" s="100">
        <v>5.6899999999999999E-2</v>
      </c>
      <c r="G994" s="100">
        <f t="shared" si="15"/>
        <v>3414</v>
      </c>
      <c r="H994" s="100" t="s">
        <v>396</v>
      </c>
      <c r="I994" s="81" t="s">
        <v>5059</v>
      </c>
      <c r="J994" s="81" t="s">
        <v>4244</v>
      </c>
    </row>
    <row r="995" spans="1:10" ht="48" x14ac:dyDescent="0.2">
      <c r="A995" s="78" t="s">
        <v>3944</v>
      </c>
      <c r="B995" s="78" t="s">
        <v>4052</v>
      </c>
      <c r="C995" s="81" t="s">
        <v>4248</v>
      </c>
      <c r="D995" s="102" t="s">
        <v>3233</v>
      </c>
      <c r="E995" s="134">
        <v>60000</v>
      </c>
      <c r="F995" s="100">
        <v>0.04</v>
      </c>
      <c r="G995" s="100">
        <f t="shared" si="15"/>
        <v>2400</v>
      </c>
      <c r="H995" s="100" t="s">
        <v>396</v>
      </c>
      <c r="I995" s="81" t="s">
        <v>5059</v>
      </c>
      <c r="J995" s="81" t="s">
        <v>4244</v>
      </c>
    </row>
    <row r="996" spans="1:10" ht="48" x14ac:dyDescent="0.2">
      <c r="A996" s="78" t="s">
        <v>3944</v>
      </c>
      <c r="B996" s="78" t="s">
        <v>4053</v>
      </c>
      <c r="C996" s="81" t="s">
        <v>4248</v>
      </c>
      <c r="D996" s="102" t="s">
        <v>3233</v>
      </c>
      <c r="E996" s="134">
        <v>12000</v>
      </c>
      <c r="F996" s="100">
        <v>0.72</v>
      </c>
      <c r="G996" s="100">
        <f t="shared" si="15"/>
        <v>8640</v>
      </c>
      <c r="H996" s="100" t="s">
        <v>396</v>
      </c>
      <c r="I996" s="81" t="s">
        <v>5059</v>
      </c>
      <c r="J996" s="81" t="s">
        <v>4244</v>
      </c>
    </row>
    <row r="997" spans="1:10" ht="48" x14ac:dyDescent="0.2">
      <c r="A997" s="78" t="s">
        <v>3944</v>
      </c>
      <c r="B997" s="78" t="s">
        <v>4054</v>
      </c>
      <c r="C997" s="81" t="s">
        <v>4248</v>
      </c>
      <c r="D997" s="102" t="s">
        <v>3233</v>
      </c>
      <c r="E997" s="134">
        <v>6000</v>
      </c>
      <c r="F997" s="100">
        <v>0.27</v>
      </c>
      <c r="G997" s="100">
        <f t="shared" si="15"/>
        <v>1620</v>
      </c>
      <c r="H997" s="100" t="s">
        <v>396</v>
      </c>
      <c r="I997" s="81" t="s">
        <v>5059</v>
      </c>
      <c r="J997" s="81" t="s">
        <v>4244</v>
      </c>
    </row>
    <row r="998" spans="1:10" ht="48" x14ac:dyDescent="0.2">
      <c r="A998" s="78" t="s">
        <v>3944</v>
      </c>
      <c r="B998" s="78" t="s">
        <v>4055</v>
      </c>
      <c r="C998" s="81" t="s">
        <v>4248</v>
      </c>
      <c r="D998" s="102" t="s">
        <v>3233</v>
      </c>
      <c r="E998" s="134">
        <v>15000</v>
      </c>
      <c r="F998" s="100">
        <v>0.29949999999999999</v>
      </c>
      <c r="G998" s="100">
        <f t="shared" si="15"/>
        <v>4492.5</v>
      </c>
      <c r="H998" s="100" t="s">
        <v>396</v>
      </c>
      <c r="I998" s="81" t="s">
        <v>5059</v>
      </c>
      <c r="J998" s="81" t="s">
        <v>4244</v>
      </c>
    </row>
    <row r="999" spans="1:10" ht="48" x14ac:dyDescent="0.2">
      <c r="A999" s="78" t="s">
        <v>3944</v>
      </c>
      <c r="B999" s="78" t="s">
        <v>4056</v>
      </c>
      <c r="C999" s="81" t="s">
        <v>4248</v>
      </c>
      <c r="D999" s="102" t="s">
        <v>3233</v>
      </c>
      <c r="E999" s="134">
        <v>3000</v>
      </c>
      <c r="F999" s="100">
        <v>3.6200000000000003E-2</v>
      </c>
      <c r="G999" s="100">
        <f t="shared" si="15"/>
        <v>108.60000000000001</v>
      </c>
      <c r="H999" s="100" t="s">
        <v>396</v>
      </c>
      <c r="I999" s="81" t="s">
        <v>5059</v>
      </c>
      <c r="J999" s="81" t="s">
        <v>4244</v>
      </c>
    </row>
    <row r="1000" spans="1:10" ht="48" x14ac:dyDescent="0.2">
      <c r="A1000" s="78" t="s">
        <v>3944</v>
      </c>
      <c r="B1000" s="78" t="s">
        <v>4057</v>
      </c>
      <c r="C1000" s="81" t="s">
        <v>4248</v>
      </c>
      <c r="D1000" s="102" t="s">
        <v>3233</v>
      </c>
      <c r="E1000" s="134">
        <v>10000</v>
      </c>
      <c r="F1000" s="100">
        <v>3.7900000000000003E-2</v>
      </c>
      <c r="G1000" s="100">
        <f t="shared" si="15"/>
        <v>379.00000000000006</v>
      </c>
      <c r="H1000" s="100" t="s">
        <v>396</v>
      </c>
      <c r="I1000" s="81" t="s">
        <v>5059</v>
      </c>
      <c r="J1000" s="81" t="s">
        <v>4244</v>
      </c>
    </row>
    <row r="1001" spans="1:10" ht="48" x14ac:dyDescent="0.2">
      <c r="A1001" s="78" t="s">
        <v>3944</v>
      </c>
      <c r="B1001" s="78" t="s">
        <v>4058</v>
      </c>
      <c r="C1001" s="81" t="s">
        <v>4248</v>
      </c>
      <c r="D1001" s="102" t="s">
        <v>3233</v>
      </c>
      <c r="E1001" s="134">
        <v>12000</v>
      </c>
      <c r="F1001" s="100">
        <v>0.16</v>
      </c>
      <c r="G1001" s="100">
        <f t="shared" si="15"/>
        <v>1920</v>
      </c>
      <c r="H1001" s="100" t="s">
        <v>396</v>
      </c>
      <c r="I1001" s="81" t="s">
        <v>5059</v>
      </c>
      <c r="J1001" s="81" t="s">
        <v>4244</v>
      </c>
    </row>
    <row r="1002" spans="1:10" ht="48" x14ac:dyDescent="0.2">
      <c r="A1002" s="78" t="s">
        <v>3944</v>
      </c>
      <c r="B1002" s="78" t="s">
        <v>4059</v>
      </c>
      <c r="C1002" s="81" t="s">
        <v>4248</v>
      </c>
      <c r="D1002" s="102" t="s">
        <v>3233</v>
      </c>
      <c r="E1002" s="134">
        <v>8000</v>
      </c>
      <c r="F1002" s="100">
        <v>0.13700000000000001</v>
      </c>
      <c r="G1002" s="100">
        <f t="shared" si="15"/>
        <v>1096</v>
      </c>
      <c r="H1002" s="100" t="s">
        <v>396</v>
      </c>
      <c r="I1002" s="81" t="s">
        <v>5059</v>
      </c>
      <c r="J1002" s="81" t="s">
        <v>4244</v>
      </c>
    </row>
    <row r="1003" spans="1:10" ht="48" x14ac:dyDescent="0.2">
      <c r="A1003" s="78" t="s">
        <v>3944</v>
      </c>
      <c r="B1003" s="78" t="s">
        <v>4060</v>
      </c>
      <c r="C1003" s="81" t="s">
        <v>4248</v>
      </c>
      <c r="D1003" s="102" t="s">
        <v>3233</v>
      </c>
      <c r="E1003" s="81">
        <v>100</v>
      </c>
      <c r="F1003" s="100">
        <v>4.0999999999999996</v>
      </c>
      <c r="G1003" s="100">
        <f t="shared" si="15"/>
        <v>409.99999999999994</v>
      </c>
      <c r="H1003" s="100" t="s">
        <v>396</v>
      </c>
      <c r="I1003" s="81" t="s">
        <v>5059</v>
      </c>
      <c r="J1003" s="81" t="s">
        <v>4244</v>
      </c>
    </row>
    <row r="1004" spans="1:10" ht="48" x14ac:dyDescent="0.2">
      <c r="A1004" s="78" t="s">
        <v>3944</v>
      </c>
      <c r="B1004" s="78" t="s">
        <v>4061</v>
      </c>
      <c r="C1004" s="81" t="s">
        <v>4248</v>
      </c>
      <c r="D1004" s="102" t="s">
        <v>3233</v>
      </c>
      <c r="E1004" s="81">
        <v>200</v>
      </c>
      <c r="F1004" s="100">
        <v>5.67</v>
      </c>
      <c r="G1004" s="100">
        <f t="shared" si="15"/>
        <v>1134</v>
      </c>
      <c r="H1004" s="100" t="s">
        <v>396</v>
      </c>
      <c r="I1004" s="81" t="s">
        <v>5059</v>
      </c>
      <c r="J1004" s="81" t="s">
        <v>4244</v>
      </c>
    </row>
    <row r="1005" spans="1:10" ht="48" x14ac:dyDescent="0.2">
      <c r="A1005" s="78" t="s">
        <v>3944</v>
      </c>
      <c r="B1005" s="78" t="s">
        <v>4062</v>
      </c>
      <c r="C1005" s="81" t="s">
        <v>4248</v>
      </c>
      <c r="D1005" s="102" t="s">
        <v>3233</v>
      </c>
      <c r="E1005" s="134">
        <v>100000</v>
      </c>
      <c r="F1005" s="100">
        <v>7.1999999999999995E-2</v>
      </c>
      <c r="G1005" s="100">
        <f t="shared" si="15"/>
        <v>7199.9999999999991</v>
      </c>
      <c r="H1005" s="100" t="s">
        <v>396</v>
      </c>
      <c r="I1005" s="81" t="s">
        <v>5059</v>
      </c>
      <c r="J1005" s="81" t="s">
        <v>4244</v>
      </c>
    </row>
    <row r="1006" spans="1:10" ht="48" x14ac:dyDescent="0.2">
      <c r="A1006" s="78" t="s">
        <v>3944</v>
      </c>
      <c r="B1006" s="78" t="s">
        <v>4063</v>
      </c>
      <c r="C1006" s="81" t="s">
        <v>4248</v>
      </c>
      <c r="D1006" s="102" t="s">
        <v>3233</v>
      </c>
      <c r="E1006" s="134">
        <v>3000</v>
      </c>
      <c r="F1006" s="100">
        <v>0.16900000000000001</v>
      </c>
      <c r="G1006" s="100">
        <f t="shared" si="15"/>
        <v>507.00000000000006</v>
      </c>
      <c r="H1006" s="100" t="s">
        <v>396</v>
      </c>
      <c r="I1006" s="81" t="s">
        <v>5059</v>
      </c>
      <c r="J1006" s="81" t="s">
        <v>4244</v>
      </c>
    </row>
    <row r="1007" spans="1:10" ht="48" x14ac:dyDescent="0.2">
      <c r="A1007" s="78" t="s">
        <v>3944</v>
      </c>
      <c r="B1007" s="78" t="s">
        <v>4064</v>
      </c>
      <c r="C1007" s="81" t="s">
        <v>4248</v>
      </c>
      <c r="D1007" s="102" t="s">
        <v>3233</v>
      </c>
      <c r="E1007" s="134">
        <v>15000</v>
      </c>
      <c r="F1007" s="100">
        <v>0.12</v>
      </c>
      <c r="G1007" s="100">
        <f t="shared" si="15"/>
        <v>1800</v>
      </c>
      <c r="H1007" s="100" t="s">
        <v>396</v>
      </c>
      <c r="I1007" s="81" t="s">
        <v>5059</v>
      </c>
      <c r="J1007" s="81" t="s">
        <v>4244</v>
      </c>
    </row>
    <row r="1008" spans="1:10" ht="48" x14ac:dyDescent="0.2">
      <c r="A1008" s="78" t="s">
        <v>3944</v>
      </c>
      <c r="B1008" s="78" t="s">
        <v>4065</v>
      </c>
      <c r="C1008" s="81" t="s">
        <v>4248</v>
      </c>
      <c r="D1008" s="102" t="s">
        <v>3233</v>
      </c>
      <c r="E1008" s="81">
        <v>200</v>
      </c>
      <c r="F1008" s="100">
        <v>4</v>
      </c>
      <c r="G1008" s="100">
        <f t="shared" si="15"/>
        <v>800</v>
      </c>
      <c r="H1008" s="100" t="s">
        <v>396</v>
      </c>
      <c r="I1008" s="81" t="s">
        <v>5059</v>
      </c>
      <c r="J1008" s="81" t="s">
        <v>4244</v>
      </c>
    </row>
    <row r="1009" spans="1:10" ht="48" x14ac:dyDescent="0.2">
      <c r="A1009" s="78" t="s">
        <v>3944</v>
      </c>
      <c r="B1009" s="78" t="s">
        <v>4066</v>
      </c>
      <c r="C1009" s="81" t="s">
        <v>4248</v>
      </c>
      <c r="D1009" s="102" t="s">
        <v>3233</v>
      </c>
      <c r="E1009" s="134">
        <v>15000</v>
      </c>
      <c r="F1009" s="100">
        <v>0.43</v>
      </c>
      <c r="G1009" s="100">
        <f t="shared" si="15"/>
        <v>6450</v>
      </c>
      <c r="H1009" s="100" t="s">
        <v>396</v>
      </c>
      <c r="I1009" s="81" t="s">
        <v>5059</v>
      </c>
      <c r="J1009" s="81" t="s">
        <v>4244</v>
      </c>
    </row>
    <row r="1010" spans="1:10" ht="48" x14ac:dyDescent="0.2">
      <c r="A1010" s="78" t="s">
        <v>3944</v>
      </c>
      <c r="B1010" s="78" t="s">
        <v>4067</v>
      </c>
      <c r="C1010" s="81" t="s">
        <v>4248</v>
      </c>
      <c r="D1010" s="102" t="s">
        <v>3233</v>
      </c>
      <c r="E1010" s="81">
        <v>100</v>
      </c>
      <c r="F1010" s="100">
        <v>10.68</v>
      </c>
      <c r="G1010" s="100">
        <f t="shared" si="15"/>
        <v>1068</v>
      </c>
      <c r="H1010" s="100" t="s">
        <v>396</v>
      </c>
      <c r="I1010" s="81" t="s">
        <v>5059</v>
      </c>
      <c r="J1010" s="81" t="s">
        <v>4244</v>
      </c>
    </row>
    <row r="1011" spans="1:10" ht="48" x14ac:dyDescent="0.2">
      <c r="A1011" s="78" t="s">
        <v>3944</v>
      </c>
      <c r="B1011" s="78" t="s">
        <v>4068</v>
      </c>
      <c r="C1011" s="81" t="s">
        <v>4248</v>
      </c>
      <c r="D1011" s="102" t="s">
        <v>3233</v>
      </c>
      <c r="E1011" s="134">
        <v>10000</v>
      </c>
      <c r="F1011" s="100">
        <v>0.378</v>
      </c>
      <c r="G1011" s="100">
        <f t="shared" si="15"/>
        <v>3780</v>
      </c>
      <c r="H1011" s="100" t="s">
        <v>396</v>
      </c>
      <c r="I1011" s="81" t="s">
        <v>5059</v>
      </c>
      <c r="J1011" s="81" t="s">
        <v>4244</v>
      </c>
    </row>
    <row r="1012" spans="1:10" ht="48" x14ac:dyDescent="0.2">
      <c r="A1012" s="78" t="s">
        <v>3944</v>
      </c>
      <c r="B1012" s="78" t="s">
        <v>4069</v>
      </c>
      <c r="C1012" s="81" t="s">
        <v>4248</v>
      </c>
      <c r="D1012" s="102" t="s">
        <v>3233</v>
      </c>
      <c r="E1012" s="134">
        <v>1000</v>
      </c>
      <c r="F1012" s="100">
        <v>9.52</v>
      </c>
      <c r="G1012" s="100">
        <f t="shared" si="15"/>
        <v>9520</v>
      </c>
      <c r="H1012" s="100" t="s">
        <v>396</v>
      </c>
      <c r="I1012" s="81" t="s">
        <v>5059</v>
      </c>
      <c r="J1012" s="81" t="s">
        <v>4244</v>
      </c>
    </row>
    <row r="1013" spans="1:10" ht="48" x14ac:dyDescent="0.2">
      <c r="A1013" s="78" t="s">
        <v>3944</v>
      </c>
      <c r="B1013" s="78" t="s">
        <v>4070</v>
      </c>
      <c r="C1013" s="81" t="s">
        <v>4248</v>
      </c>
      <c r="D1013" s="102" t="s">
        <v>3233</v>
      </c>
      <c r="E1013" s="134">
        <v>1050</v>
      </c>
      <c r="F1013" s="100">
        <v>1.72</v>
      </c>
      <c r="G1013" s="100">
        <f t="shared" si="15"/>
        <v>1806</v>
      </c>
      <c r="H1013" s="100" t="s">
        <v>396</v>
      </c>
      <c r="I1013" s="81" t="s">
        <v>5059</v>
      </c>
      <c r="J1013" s="81" t="s">
        <v>4244</v>
      </c>
    </row>
    <row r="1014" spans="1:10" ht="48" x14ac:dyDescent="0.2">
      <c r="A1014" s="78" t="s">
        <v>3944</v>
      </c>
      <c r="B1014" s="78" t="s">
        <v>4071</v>
      </c>
      <c r="C1014" s="81" t="s">
        <v>4248</v>
      </c>
      <c r="D1014" s="102" t="s">
        <v>3233</v>
      </c>
      <c r="E1014" s="81">
        <v>800</v>
      </c>
      <c r="F1014" s="100">
        <v>18.59</v>
      </c>
      <c r="G1014" s="100">
        <f t="shared" si="15"/>
        <v>14872</v>
      </c>
      <c r="H1014" s="100" t="s">
        <v>396</v>
      </c>
      <c r="I1014" s="81" t="s">
        <v>5059</v>
      </c>
      <c r="J1014" s="81" t="s">
        <v>4244</v>
      </c>
    </row>
    <row r="1015" spans="1:10" ht="48" x14ac:dyDescent="0.2">
      <c r="A1015" s="78" t="s">
        <v>3944</v>
      </c>
      <c r="B1015" s="78" t="s">
        <v>4072</v>
      </c>
      <c r="C1015" s="81" t="s">
        <v>4248</v>
      </c>
      <c r="D1015" s="102" t="s">
        <v>3233</v>
      </c>
      <c r="E1015" s="81">
        <v>200</v>
      </c>
      <c r="F1015" s="100">
        <v>0.93079999999999996</v>
      </c>
      <c r="G1015" s="100">
        <f t="shared" si="15"/>
        <v>186.16</v>
      </c>
      <c r="H1015" s="100" t="s">
        <v>396</v>
      </c>
      <c r="I1015" s="81" t="s">
        <v>5059</v>
      </c>
      <c r="J1015" s="81" t="s">
        <v>4244</v>
      </c>
    </row>
    <row r="1016" spans="1:10" ht="48" x14ac:dyDescent="0.2">
      <c r="A1016" s="78" t="s">
        <v>3944</v>
      </c>
      <c r="B1016" s="78" t="s">
        <v>4073</v>
      </c>
      <c r="C1016" s="81" t="s">
        <v>4248</v>
      </c>
      <c r="D1016" s="102" t="s">
        <v>3233</v>
      </c>
      <c r="E1016" s="81">
        <v>200</v>
      </c>
      <c r="F1016" s="100">
        <v>6.89</v>
      </c>
      <c r="G1016" s="100">
        <f t="shared" si="15"/>
        <v>1378</v>
      </c>
      <c r="H1016" s="100" t="s">
        <v>396</v>
      </c>
      <c r="I1016" s="81" t="s">
        <v>5059</v>
      </c>
      <c r="J1016" s="81" t="s">
        <v>4244</v>
      </c>
    </row>
    <row r="1017" spans="1:10" ht="48" x14ac:dyDescent="0.2">
      <c r="A1017" s="78" t="s">
        <v>3944</v>
      </c>
      <c r="B1017" s="78" t="s">
        <v>4074</v>
      </c>
      <c r="C1017" s="81" t="s">
        <v>4248</v>
      </c>
      <c r="D1017" s="102" t="s">
        <v>3233</v>
      </c>
      <c r="E1017" s="134">
        <v>1000</v>
      </c>
      <c r="F1017" s="100">
        <v>0.33</v>
      </c>
      <c r="G1017" s="100">
        <f t="shared" si="15"/>
        <v>330</v>
      </c>
      <c r="H1017" s="100" t="s">
        <v>396</v>
      </c>
      <c r="I1017" s="81" t="s">
        <v>5059</v>
      </c>
      <c r="J1017" s="81" t="s">
        <v>4244</v>
      </c>
    </row>
    <row r="1018" spans="1:10" ht="48" x14ac:dyDescent="0.2">
      <c r="A1018" s="78" t="s">
        <v>3944</v>
      </c>
      <c r="B1018" s="78" t="s">
        <v>4075</v>
      </c>
      <c r="C1018" s="81" t="s">
        <v>4248</v>
      </c>
      <c r="D1018" s="102" t="s">
        <v>3233</v>
      </c>
      <c r="E1018" s="81">
        <v>500</v>
      </c>
      <c r="F1018" s="100">
        <v>0.374</v>
      </c>
      <c r="G1018" s="100">
        <f t="shared" si="15"/>
        <v>187</v>
      </c>
      <c r="H1018" s="100" t="s">
        <v>396</v>
      </c>
      <c r="I1018" s="81" t="s">
        <v>5059</v>
      </c>
      <c r="J1018" s="81" t="s">
        <v>4244</v>
      </c>
    </row>
    <row r="1019" spans="1:10" ht="48" x14ac:dyDescent="0.2">
      <c r="A1019" s="78" t="s">
        <v>3944</v>
      </c>
      <c r="B1019" s="78" t="s">
        <v>4076</v>
      </c>
      <c r="C1019" s="81" t="s">
        <v>4248</v>
      </c>
      <c r="D1019" s="102" t="s">
        <v>3233</v>
      </c>
      <c r="E1019" s="134">
        <v>1000</v>
      </c>
      <c r="F1019" s="100">
        <v>1.28</v>
      </c>
      <c r="G1019" s="100">
        <f t="shared" si="15"/>
        <v>1280</v>
      </c>
      <c r="H1019" s="100" t="s">
        <v>396</v>
      </c>
      <c r="I1019" s="81" t="s">
        <v>5059</v>
      </c>
      <c r="J1019" s="81" t="s">
        <v>4244</v>
      </c>
    </row>
    <row r="1020" spans="1:10" ht="48" x14ac:dyDescent="0.2">
      <c r="A1020" s="78" t="s">
        <v>3944</v>
      </c>
      <c r="B1020" s="78" t="s">
        <v>4077</v>
      </c>
      <c r="C1020" s="81" t="s">
        <v>4248</v>
      </c>
      <c r="D1020" s="102" t="s">
        <v>3233</v>
      </c>
      <c r="E1020" s="81">
        <v>200</v>
      </c>
      <c r="F1020" s="100">
        <v>0.78</v>
      </c>
      <c r="G1020" s="100">
        <f t="shared" si="15"/>
        <v>156</v>
      </c>
      <c r="H1020" s="100" t="s">
        <v>396</v>
      </c>
      <c r="I1020" s="81" t="s">
        <v>5059</v>
      </c>
      <c r="J1020" s="81" t="s">
        <v>4244</v>
      </c>
    </row>
    <row r="1021" spans="1:10" ht="48" x14ac:dyDescent="0.2">
      <c r="A1021" s="78" t="s">
        <v>3944</v>
      </c>
      <c r="B1021" s="78" t="s">
        <v>4078</v>
      </c>
      <c r="C1021" s="81" t="s">
        <v>4248</v>
      </c>
      <c r="D1021" s="102" t="s">
        <v>3233</v>
      </c>
      <c r="E1021" s="134">
        <v>1000</v>
      </c>
      <c r="F1021" s="100">
        <v>0.45</v>
      </c>
      <c r="G1021" s="100">
        <f t="shared" ref="G1021:G1084" si="16">F1021*E1021</f>
        <v>450</v>
      </c>
      <c r="H1021" s="100" t="s">
        <v>396</v>
      </c>
      <c r="I1021" s="81" t="s">
        <v>5059</v>
      </c>
      <c r="J1021" s="81" t="s">
        <v>4244</v>
      </c>
    </row>
    <row r="1022" spans="1:10" ht="60" x14ac:dyDescent="0.2">
      <c r="A1022" s="78" t="s">
        <v>3944</v>
      </c>
      <c r="B1022" s="78" t="s">
        <v>4079</v>
      </c>
      <c r="C1022" s="81" t="s">
        <v>4248</v>
      </c>
      <c r="D1022" s="102" t="s">
        <v>3233</v>
      </c>
      <c r="E1022" s="81">
        <v>200</v>
      </c>
      <c r="F1022" s="100">
        <v>8.0909999999999993</v>
      </c>
      <c r="G1022" s="100">
        <f t="shared" si="16"/>
        <v>1618.1999999999998</v>
      </c>
      <c r="H1022" s="100" t="s">
        <v>396</v>
      </c>
      <c r="I1022" s="81" t="s">
        <v>5059</v>
      </c>
      <c r="J1022" s="81" t="s">
        <v>4244</v>
      </c>
    </row>
    <row r="1023" spans="1:10" ht="48" x14ac:dyDescent="0.2">
      <c r="A1023" s="78" t="s">
        <v>3944</v>
      </c>
      <c r="B1023" s="78" t="s">
        <v>4080</v>
      </c>
      <c r="C1023" s="81" t="s">
        <v>4248</v>
      </c>
      <c r="D1023" s="102" t="s">
        <v>3233</v>
      </c>
      <c r="E1023" s="81">
        <v>400</v>
      </c>
      <c r="F1023" s="100">
        <v>0.78</v>
      </c>
      <c r="G1023" s="100">
        <f t="shared" si="16"/>
        <v>312</v>
      </c>
      <c r="H1023" s="100" t="s">
        <v>396</v>
      </c>
      <c r="I1023" s="81" t="s">
        <v>5059</v>
      </c>
      <c r="J1023" s="81" t="s">
        <v>4244</v>
      </c>
    </row>
    <row r="1024" spans="1:10" ht="72" x14ac:dyDescent="0.2">
      <c r="A1024" s="78" t="s">
        <v>3944</v>
      </c>
      <c r="B1024" s="78" t="s">
        <v>4081</v>
      </c>
      <c r="C1024" s="81" t="s">
        <v>4248</v>
      </c>
      <c r="D1024" s="102" t="s">
        <v>3233</v>
      </c>
      <c r="E1024" s="81">
        <v>800</v>
      </c>
      <c r="F1024" s="100">
        <v>3.28</v>
      </c>
      <c r="G1024" s="100">
        <f t="shared" si="16"/>
        <v>2624</v>
      </c>
      <c r="H1024" s="100" t="s">
        <v>396</v>
      </c>
      <c r="I1024" s="81" t="s">
        <v>5059</v>
      </c>
      <c r="J1024" s="81" t="s">
        <v>4244</v>
      </c>
    </row>
    <row r="1025" spans="1:10" ht="48" x14ac:dyDescent="0.2">
      <c r="A1025" s="78" t="s">
        <v>3944</v>
      </c>
      <c r="B1025" s="78" t="s">
        <v>4082</v>
      </c>
      <c r="C1025" s="81" t="s">
        <v>4248</v>
      </c>
      <c r="D1025" s="102" t="s">
        <v>3233</v>
      </c>
      <c r="E1025" s="81">
        <v>200</v>
      </c>
      <c r="F1025" s="100">
        <v>0.78</v>
      </c>
      <c r="G1025" s="100">
        <f t="shared" si="16"/>
        <v>156</v>
      </c>
      <c r="H1025" s="100" t="s">
        <v>396</v>
      </c>
      <c r="I1025" s="81" t="s">
        <v>5059</v>
      </c>
      <c r="J1025" s="81" t="s">
        <v>4244</v>
      </c>
    </row>
    <row r="1026" spans="1:10" ht="48" x14ac:dyDescent="0.2">
      <c r="A1026" s="78" t="s">
        <v>3944</v>
      </c>
      <c r="B1026" s="78" t="s">
        <v>4083</v>
      </c>
      <c r="C1026" s="81" t="s">
        <v>4248</v>
      </c>
      <c r="D1026" s="102" t="s">
        <v>3233</v>
      </c>
      <c r="E1026" s="81">
        <v>100</v>
      </c>
      <c r="F1026" s="100">
        <v>1.8</v>
      </c>
      <c r="G1026" s="100">
        <f t="shared" si="16"/>
        <v>180</v>
      </c>
      <c r="H1026" s="100" t="s">
        <v>396</v>
      </c>
      <c r="I1026" s="81" t="s">
        <v>5059</v>
      </c>
      <c r="J1026" s="81" t="s">
        <v>4244</v>
      </c>
    </row>
    <row r="1027" spans="1:10" ht="48" x14ac:dyDescent="0.2">
      <c r="A1027" s="78" t="s">
        <v>3944</v>
      </c>
      <c r="B1027" s="78" t="s">
        <v>4084</v>
      </c>
      <c r="C1027" s="81" t="s">
        <v>4248</v>
      </c>
      <c r="D1027" s="102" t="s">
        <v>3233</v>
      </c>
      <c r="E1027" s="81">
        <v>100</v>
      </c>
      <c r="F1027" s="100">
        <v>3.49</v>
      </c>
      <c r="G1027" s="100">
        <f t="shared" si="16"/>
        <v>349</v>
      </c>
      <c r="H1027" s="100" t="s">
        <v>396</v>
      </c>
      <c r="I1027" s="81" t="s">
        <v>5059</v>
      </c>
      <c r="J1027" s="81" t="s">
        <v>4244</v>
      </c>
    </row>
    <row r="1028" spans="1:10" ht="48" x14ac:dyDescent="0.2">
      <c r="A1028" s="78" t="s">
        <v>3944</v>
      </c>
      <c r="B1028" s="78" t="s">
        <v>4085</v>
      </c>
      <c r="C1028" s="81" t="s">
        <v>4248</v>
      </c>
      <c r="D1028" s="102" t="s">
        <v>3233</v>
      </c>
      <c r="E1028" s="81">
        <v>200</v>
      </c>
      <c r="F1028" s="100">
        <v>0.66</v>
      </c>
      <c r="G1028" s="100">
        <f t="shared" si="16"/>
        <v>132</v>
      </c>
      <c r="H1028" s="100" t="s">
        <v>396</v>
      </c>
      <c r="I1028" s="81" t="s">
        <v>5059</v>
      </c>
      <c r="J1028" s="81" t="s">
        <v>4244</v>
      </c>
    </row>
    <row r="1029" spans="1:10" ht="48" x14ac:dyDescent="0.2">
      <c r="A1029" s="78" t="s">
        <v>3944</v>
      </c>
      <c r="B1029" s="78" t="s">
        <v>4086</v>
      </c>
      <c r="C1029" s="81" t="s">
        <v>4248</v>
      </c>
      <c r="D1029" s="102" t="s">
        <v>3233</v>
      </c>
      <c r="E1029" s="81">
        <v>100</v>
      </c>
      <c r="F1029" s="100">
        <v>1.83</v>
      </c>
      <c r="G1029" s="100">
        <f t="shared" si="16"/>
        <v>183</v>
      </c>
      <c r="H1029" s="100" t="s">
        <v>396</v>
      </c>
      <c r="I1029" s="81" t="s">
        <v>5059</v>
      </c>
      <c r="J1029" s="81" t="s">
        <v>4244</v>
      </c>
    </row>
    <row r="1030" spans="1:10" ht="48" x14ac:dyDescent="0.2">
      <c r="A1030" s="78" t="s">
        <v>3944</v>
      </c>
      <c r="B1030" s="78" t="s">
        <v>4087</v>
      </c>
      <c r="C1030" s="81" t="s">
        <v>4248</v>
      </c>
      <c r="D1030" s="102" t="s">
        <v>3233</v>
      </c>
      <c r="E1030" s="81">
        <v>100</v>
      </c>
      <c r="F1030" s="100">
        <v>23.92</v>
      </c>
      <c r="G1030" s="100">
        <f t="shared" si="16"/>
        <v>2392</v>
      </c>
      <c r="H1030" s="100" t="s">
        <v>396</v>
      </c>
      <c r="I1030" s="81" t="s">
        <v>5059</v>
      </c>
      <c r="J1030" s="81" t="s">
        <v>4244</v>
      </c>
    </row>
    <row r="1031" spans="1:10" ht="48" x14ac:dyDescent="0.2">
      <c r="A1031" s="78" t="s">
        <v>3944</v>
      </c>
      <c r="B1031" s="78" t="s">
        <v>4088</v>
      </c>
      <c r="C1031" s="81" t="s">
        <v>4248</v>
      </c>
      <c r="D1031" s="102" t="s">
        <v>3233</v>
      </c>
      <c r="E1031" s="81">
        <v>400</v>
      </c>
      <c r="F1031" s="100">
        <v>3.78</v>
      </c>
      <c r="G1031" s="100">
        <f t="shared" si="16"/>
        <v>1512</v>
      </c>
      <c r="H1031" s="100" t="s">
        <v>396</v>
      </c>
      <c r="I1031" s="81" t="s">
        <v>5059</v>
      </c>
      <c r="J1031" s="81" t="s">
        <v>4244</v>
      </c>
    </row>
    <row r="1032" spans="1:10" ht="48" x14ac:dyDescent="0.2">
      <c r="A1032" s="78" t="s">
        <v>3944</v>
      </c>
      <c r="B1032" s="78" t="s">
        <v>4089</v>
      </c>
      <c r="C1032" s="81" t="s">
        <v>4248</v>
      </c>
      <c r="D1032" s="102" t="s">
        <v>3233</v>
      </c>
      <c r="E1032" s="81">
        <v>50</v>
      </c>
      <c r="F1032" s="100">
        <v>5.649</v>
      </c>
      <c r="G1032" s="100">
        <f t="shared" si="16"/>
        <v>282.45</v>
      </c>
      <c r="H1032" s="100" t="s">
        <v>396</v>
      </c>
      <c r="I1032" s="81" t="s">
        <v>5059</v>
      </c>
      <c r="J1032" s="81" t="s">
        <v>4244</v>
      </c>
    </row>
    <row r="1033" spans="1:10" ht="48" x14ac:dyDescent="0.2">
      <c r="A1033" s="78" t="s">
        <v>3944</v>
      </c>
      <c r="B1033" s="78" t="s">
        <v>4090</v>
      </c>
      <c r="C1033" s="81" t="s">
        <v>4248</v>
      </c>
      <c r="D1033" s="102" t="s">
        <v>3233</v>
      </c>
      <c r="E1033" s="81">
        <v>50</v>
      </c>
      <c r="F1033" s="100">
        <v>26.28</v>
      </c>
      <c r="G1033" s="100">
        <f t="shared" si="16"/>
        <v>1314</v>
      </c>
      <c r="H1033" s="100" t="s">
        <v>396</v>
      </c>
      <c r="I1033" s="81" t="s">
        <v>5059</v>
      </c>
      <c r="J1033" s="81" t="s">
        <v>4244</v>
      </c>
    </row>
    <row r="1034" spans="1:10" ht="48" x14ac:dyDescent="0.2">
      <c r="A1034" s="78" t="s">
        <v>3944</v>
      </c>
      <c r="B1034" s="78" t="s">
        <v>4091</v>
      </c>
      <c r="C1034" s="81" t="s">
        <v>4248</v>
      </c>
      <c r="D1034" s="102" t="s">
        <v>3233</v>
      </c>
      <c r="E1034" s="81">
        <v>50</v>
      </c>
      <c r="F1034" s="100">
        <v>26.77</v>
      </c>
      <c r="G1034" s="100">
        <f t="shared" si="16"/>
        <v>1338.5</v>
      </c>
      <c r="H1034" s="100" t="s">
        <v>396</v>
      </c>
      <c r="I1034" s="81" t="s">
        <v>5059</v>
      </c>
      <c r="J1034" s="81" t="s">
        <v>4244</v>
      </c>
    </row>
    <row r="1035" spans="1:10" ht="48" x14ac:dyDescent="0.2">
      <c r="A1035" s="78" t="s">
        <v>3944</v>
      </c>
      <c r="B1035" s="78" t="s">
        <v>4092</v>
      </c>
      <c r="C1035" s="81" t="s">
        <v>4248</v>
      </c>
      <c r="D1035" s="102" t="s">
        <v>3233</v>
      </c>
      <c r="E1035" s="81">
        <v>200</v>
      </c>
      <c r="F1035" s="100">
        <v>22.82</v>
      </c>
      <c r="G1035" s="100">
        <f t="shared" si="16"/>
        <v>4564</v>
      </c>
      <c r="H1035" s="100" t="s">
        <v>396</v>
      </c>
      <c r="I1035" s="81" t="s">
        <v>5059</v>
      </c>
      <c r="J1035" s="81" t="s">
        <v>4244</v>
      </c>
    </row>
    <row r="1036" spans="1:10" ht="48" x14ac:dyDescent="0.2">
      <c r="A1036" s="78" t="s">
        <v>3944</v>
      </c>
      <c r="B1036" s="78" t="s">
        <v>4093</v>
      </c>
      <c r="C1036" s="81" t="s">
        <v>4248</v>
      </c>
      <c r="D1036" s="102" t="s">
        <v>3233</v>
      </c>
      <c r="E1036" s="81">
        <v>200</v>
      </c>
      <c r="F1036" s="100">
        <v>1.82</v>
      </c>
      <c r="G1036" s="100">
        <f t="shared" si="16"/>
        <v>364</v>
      </c>
      <c r="H1036" s="100" t="s">
        <v>396</v>
      </c>
      <c r="I1036" s="81" t="s">
        <v>5059</v>
      </c>
      <c r="J1036" s="81" t="s">
        <v>4244</v>
      </c>
    </row>
    <row r="1037" spans="1:10" ht="48" x14ac:dyDescent="0.2">
      <c r="A1037" s="78" t="s">
        <v>3944</v>
      </c>
      <c r="B1037" s="78" t="s">
        <v>4094</v>
      </c>
      <c r="C1037" s="81" t="s">
        <v>4248</v>
      </c>
      <c r="D1037" s="102" t="s">
        <v>3233</v>
      </c>
      <c r="E1037" s="81">
        <v>100</v>
      </c>
      <c r="F1037" s="100">
        <v>2.3984999999999999</v>
      </c>
      <c r="G1037" s="100">
        <f t="shared" si="16"/>
        <v>239.85</v>
      </c>
      <c r="H1037" s="100" t="s">
        <v>396</v>
      </c>
      <c r="I1037" s="81" t="s">
        <v>5059</v>
      </c>
      <c r="J1037" s="81" t="s">
        <v>4244</v>
      </c>
    </row>
    <row r="1038" spans="1:10" ht="48" x14ac:dyDescent="0.2">
      <c r="A1038" s="78" t="s">
        <v>3944</v>
      </c>
      <c r="B1038" s="78" t="s">
        <v>4095</v>
      </c>
      <c r="C1038" s="81" t="s">
        <v>4248</v>
      </c>
      <c r="D1038" s="102" t="s">
        <v>3233</v>
      </c>
      <c r="E1038" s="134">
        <v>6000</v>
      </c>
      <c r="F1038" s="100">
        <v>0.55000000000000004</v>
      </c>
      <c r="G1038" s="100">
        <f t="shared" si="16"/>
        <v>3300.0000000000005</v>
      </c>
      <c r="H1038" s="100" t="s">
        <v>396</v>
      </c>
      <c r="I1038" s="81" t="s">
        <v>5059</v>
      </c>
      <c r="J1038" s="81" t="s">
        <v>4244</v>
      </c>
    </row>
    <row r="1039" spans="1:10" ht="48" x14ac:dyDescent="0.2">
      <c r="A1039" s="78" t="s">
        <v>3944</v>
      </c>
      <c r="B1039" s="78" t="s">
        <v>4096</v>
      </c>
      <c r="C1039" s="81" t="s">
        <v>4248</v>
      </c>
      <c r="D1039" s="102" t="s">
        <v>3233</v>
      </c>
      <c r="E1039" s="81">
        <v>300</v>
      </c>
      <c r="F1039" s="100">
        <v>5.7489999999999997</v>
      </c>
      <c r="G1039" s="100">
        <f t="shared" si="16"/>
        <v>1724.6999999999998</v>
      </c>
      <c r="H1039" s="100" t="s">
        <v>396</v>
      </c>
      <c r="I1039" s="81" t="s">
        <v>5059</v>
      </c>
      <c r="J1039" s="81" t="s">
        <v>4244</v>
      </c>
    </row>
    <row r="1040" spans="1:10" ht="48" x14ac:dyDescent="0.2">
      <c r="A1040" s="78" t="s">
        <v>3944</v>
      </c>
      <c r="B1040" s="78" t="s">
        <v>4097</v>
      </c>
      <c r="C1040" s="81" t="s">
        <v>4248</v>
      </c>
      <c r="D1040" s="102" t="s">
        <v>3233</v>
      </c>
      <c r="E1040" s="134">
        <v>3000</v>
      </c>
      <c r="F1040" s="100">
        <v>0.1</v>
      </c>
      <c r="G1040" s="100">
        <f t="shared" si="16"/>
        <v>300</v>
      </c>
      <c r="H1040" s="100" t="s">
        <v>396</v>
      </c>
      <c r="I1040" s="81" t="s">
        <v>5059</v>
      </c>
      <c r="J1040" s="81" t="s">
        <v>4244</v>
      </c>
    </row>
    <row r="1041" spans="1:10" ht="48" x14ac:dyDescent="0.2">
      <c r="A1041" s="78" t="s">
        <v>3944</v>
      </c>
      <c r="B1041" s="78" t="s">
        <v>4098</v>
      </c>
      <c r="C1041" s="81" t="s">
        <v>4248</v>
      </c>
      <c r="D1041" s="102" t="s">
        <v>3233</v>
      </c>
      <c r="E1041" s="81">
        <v>200</v>
      </c>
      <c r="F1041" s="100">
        <v>2.1</v>
      </c>
      <c r="G1041" s="100">
        <f t="shared" si="16"/>
        <v>420</v>
      </c>
      <c r="H1041" s="100" t="s">
        <v>396</v>
      </c>
      <c r="I1041" s="81" t="s">
        <v>5059</v>
      </c>
      <c r="J1041" s="81" t="s">
        <v>4244</v>
      </c>
    </row>
    <row r="1042" spans="1:10" ht="48" x14ac:dyDescent="0.2">
      <c r="A1042" s="78" t="s">
        <v>3944</v>
      </c>
      <c r="B1042" s="78" t="s">
        <v>4099</v>
      </c>
      <c r="C1042" s="81" t="s">
        <v>4248</v>
      </c>
      <c r="D1042" s="102" t="s">
        <v>3233</v>
      </c>
      <c r="E1042" s="134">
        <v>1000</v>
      </c>
      <c r="F1042" s="100">
        <v>0.08</v>
      </c>
      <c r="G1042" s="100">
        <f t="shared" si="16"/>
        <v>80</v>
      </c>
      <c r="H1042" s="100" t="s">
        <v>396</v>
      </c>
      <c r="I1042" s="81" t="s">
        <v>5059</v>
      </c>
      <c r="J1042" s="81" t="s">
        <v>4244</v>
      </c>
    </row>
    <row r="1043" spans="1:10" ht="48" x14ac:dyDescent="0.2">
      <c r="A1043" s="78" t="s">
        <v>3944</v>
      </c>
      <c r="B1043" s="78" t="s">
        <v>4100</v>
      </c>
      <c r="C1043" s="81" t="s">
        <v>4248</v>
      </c>
      <c r="D1043" s="102" t="s">
        <v>3233</v>
      </c>
      <c r="E1043" s="134">
        <v>2000</v>
      </c>
      <c r="F1043" s="100">
        <v>0.224</v>
      </c>
      <c r="G1043" s="100">
        <f t="shared" si="16"/>
        <v>448</v>
      </c>
      <c r="H1043" s="100" t="s">
        <v>396</v>
      </c>
      <c r="I1043" s="81" t="s">
        <v>5059</v>
      </c>
      <c r="J1043" s="81" t="s">
        <v>4244</v>
      </c>
    </row>
    <row r="1044" spans="1:10" ht="48" x14ac:dyDescent="0.2">
      <c r="A1044" s="78" t="s">
        <v>3944</v>
      </c>
      <c r="B1044" s="78" t="s">
        <v>4101</v>
      </c>
      <c r="C1044" s="81" t="s">
        <v>4248</v>
      </c>
      <c r="D1044" s="102" t="s">
        <v>3233</v>
      </c>
      <c r="E1044" s="134">
        <v>3000</v>
      </c>
      <c r="F1044" s="100">
        <v>0.23699999999999999</v>
      </c>
      <c r="G1044" s="100">
        <f t="shared" si="16"/>
        <v>711</v>
      </c>
      <c r="H1044" s="100" t="s">
        <v>396</v>
      </c>
      <c r="I1044" s="81" t="s">
        <v>5059</v>
      </c>
      <c r="J1044" s="81" t="s">
        <v>4244</v>
      </c>
    </row>
    <row r="1045" spans="1:10" ht="48" x14ac:dyDescent="0.2">
      <c r="A1045" s="78" t="s">
        <v>3944</v>
      </c>
      <c r="B1045" s="78" t="s">
        <v>4102</v>
      </c>
      <c r="C1045" s="81" t="s">
        <v>4248</v>
      </c>
      <c r="D1045" s="102" t="s">
        <v>3233</v>
      </c>
      <c r="E1045" s="134">
        <v>5000</v>
      </c>
      <c r="F1045" s="100">
        <v>1.17</v>
      </c>
      <c r="G1045" s="100">
        <f t="shared" si="16"/>
        <v>5850</v>
      </c>
      <c r="H1045" s="100" t="s">
        <v>396</v>
      </c>
      <c r="I1045" s="81" t="s">
        <v>5059</v>
      </c>
      <c r="J1045" s="81" t="s">
        <v>4244</v>
      </c>
    </row>
    <row r="1046" spans="1:10" ht="48" x14ac:dyDescent="0.2">
      <c r="A1046" s="78" t="s">
        <v>3944</v>
      </c>
      <c r="B1046" s="78" t="s">
        <v>4103</v>
      </c>
      <c r="C1046" s="81" t="s">
        <v>4248</v>
      </c>
      <c r="D1046" s="102" t="s">
        <v>3233</v>
      </c>
      <c r="E1046" s="134">
        <v>5000</v>
      </c>
      <c r="F1046" s="100">
        <v>2.15</v>
      </c>
      <c r="G1046" s="100">
        <f t="shared" si="16"/>
        <v>10750</v>
      </c>
      <c r="H1046" s="100" t="s">
        <v>396</v>
      </c>
      <c r="I1046" s="81" t="s">
        <v>5059</v>
      </c>
      <c r="J1046" s="81" t="s">
        <v>4244</v>
      </c>
    </row>
    <row r="1047" spans="1:10" ht="48" x14ac:dyDescent="0.2">
      <c r="A1047" s="78" t="s">
        <v>3944</v>
      </c>
      <c r="B1047" s="78" t="s">
        <v>4104</v>
      </c>
      <c r="C1047" s="81" t="s">
        <v>4248</v>
      </c>
      <c r="D1047" s="102" t="s">
        <v>3233</v>
      </c>
      <c r="E1047" s="134">
        <v>5000</v>
      </c>
      <c r="F1047" s="100">
        <v>0.185</v>
      </c>
      <c r="G1047" s="100">
        <f t="shared" si="16"/>
        <v>925</v>
      </c>
      <c r="H1047" s="100" t="s">
        <v>396</v>
      </c>
      <c r="I1047" s="81" t="s">
        <v>5059</v>
      </c>
      <c r="J1047" s="81" t="s">
        <v>4244</v>
      </c>
    </row>
    <row r="1048" spans="1:10" ht="48" x14ac:dyDescent="0.2">
      <c r="A1048" s="78" t="s">
        <v>3944</v>
      </c>
      <c r="B1048" s="78" t="s">
        <v>4105</v>
      </c>
      <c r="C1048" s="81" t="s">
        <v>4248</v>
      </c>
      <c r="D1048" s="102" t="s">
        <v>3233</v>
      </c>
      <c r="E1048" s="134">
        <v>15000</v>
      </c>
      <c r="F1048" s="100">
        <v>0.129</v>
      </c>
      <c r="G1048" s="100">
        <f t="shared" si="16"/>
        <v>1935</v>
      </c>
      <c r="H1048" s="100" t="s">
        <v>396</v>
      </c>
      <c r="I1048" s="81" t="s">
        <v>5059</v>
      </c>
      <c r="J1048" s="81" t="s">
        <v>4244</v>
      </c>
    </row>
    <row r="1049" spans="1:10" ht="48" x14ac:dyDescent="0.2">
      <c r="A1049" s="78" t="s">
        <v>3944</v>
      </c>
      <c r="B1049" s="78" t="s">
        <v>4106</v>
      </c>
      <c r="C1049" s="81" t="s">
        <v>4248</v>
      </c>
      <c r="D1049" s="102" t="s">
        <v>3233</v>
      </c>
      <c r="E1049" s="81">
        <v>200</v>
      </c>
      <c r="F1049" s="100">
        <v>1.298</v>
      </c>
      <c r="G1049" s="100">
        <f t="shared" si="16"/>
        <v>259.60000000000002</v>
      </c>
      <c r="H1049" s="100" t="s">
        <v>396</v>
      </c>
      <c r="I1049" s="81" t="s">
        <v>5059</v>
      </c>
      <c r="J1049" s="81" t="s">
        <v>4244</v>
      </c>
    </row>
    <row r="1050" spans="1:10" ht="48" x14ac:dyDescent="0.2">
      <c r="A1050" s="78" t="s">
        <v>3944</v>
      </c>
      <c r="B1050" s="78" t="s">
        <v>4107</v>
      </c>
      <c r="C1050" s="81" t="s">
        <v>4248</v>
      </c>
      <c r="D1050" s="102" t="s">
        <v>3233</v>
      </c>
      <c r="E1050" s="134">
        <v>20000</v>
      </c>
      <c r="F1050" s="100">
        <v>0.105</v>
      </c>
      <c r="G1050" s="100">
        <f t="shared" si="16"/>
        <v>2100</v>
      </c>
      <c r="H1050" s="100" t="s">
        <v>396</v>
      </c>
      <c r="I1050" s="81" t="s">
        <v>5059</v>
      </c>
      <c r="J1050" s="81" t="s">
        <v>4244</v>
      </c>
    </row>
    <row r="1051" spans="1:10" ht="48" x14ac:dyDescent="0.2">
      <c r="A1051" s="78" t="s">
        <v>3944</v>
      </c>
      <c r="B1051" s="78" t="s">
        <v>4108</v>
      </c>
      <c r="C1051" s="81" t="s">
        <v>4248</v>
      </c>
      <c r="D1051" s="102" t="s">
        <v>3233</v>
      </c>
      <c r="E1051" s="134">
        <v>1000</v>
      </c>
      <c r="F1051" s="100">
        <v>0.99</v>
      </c>
      <c r="G1051" s="100">
        <f t="shared" si="16"/>
        <v>990</v>
      </c>
      <c r="H1051" s="100" t="s">
        <v>396</v>
      </c>
      <c r="I1051" s="81" t="s">
        <v>5059</v>
      </c>
      <c r="J1051" s="81" t="s">
        <v>4244</v>
      </c>
    </row>
    <row r="1052" spans="1:10" ht="48" x14ac:dyDescent="0.2">
      <c r="A1052" s="78" t="s">
        <v>3944</v>
      </c>
      <c r="B1052" s="78" t="s">
        <v>4109</v>
      </c>
      <c r="C1052" s="81" t="s">
        <v>4248</v>
      </c>
      <c r="D1052" s="102" t="s">
        <v>3233</v>
      </c>
      <c r="E1052" s="81">
        <v>200</v>
      </c>
      <c r="F1052" s="100">
        <v>1.45</v>
      </c>
      <c r="G1052" s="100">
        <f t="shared" si="16"/>
        <v>290</v>
      </c>
      <c r="H1052" s="100" t="s">
        <v>396</v>
      </c>
      <c r="I1052" s="81" t="s">
        <v>5059</v>
      </c>
      <c r="J1052" s="81" t="s">
        <v>4244</v>
      </c>
    </row>
    <row r="1053" spans="1:10" ht="48" x14ac:dyDescent="0.2">
      <c r="A1053" s="78" t="s">
        <v>3944</v>
      </c>
      <c r="B1053" s="78" t="s">
        <v>4110</v>
      </c>
      <c r="C1053" s="81" t="s">
        <v>4248</v>
      </c>
      <c r="D1053" s="102" t="s">
        <v>3233</v>
      </c>
      <c r="E1053" s="81">
        <v>100</v>
      </c>
      <c r="F1053" s="100">
        <v>1.595</v>
      </c>
      <c r="G1053" s="100">
        <f t="shared" si="16"/>
        <v>159.5</v>
      </c>
      <c r="H1053" s="100" t="s">
        <v>396</v>
      </c>
      <c r="I1053" s="81" t="s">
        <v>5059</v>
      </c>
      <c r="J1053" s="81" t="s">
        <v>4244</v>
      </c>
    </row>
    <row r="1054" spans="1:10" ht="48" x14ac:dyDescent="0.2">
      <c r="A1054" s="78" t="s">
        <v>3944</v>
      </c>
      <c r="B1054" s="78" t="s">
        <v>4111</v>
      </c>
      <c r="C1054" s="81" t="s">
        <v>4248</v>
      </c>
      <c r="D1054" s="102" t="s">
        <v>3233</v>
      </c>
      <c r="E1054" s="81">
        <v>400</v>
      </c>
      <c r="F1054" s="100">
        <v>3.17</v>
      </c>
      <c r="G1054" s="100">
        <f t="shared" si="16"/>
        <v>1268</v>
      </c>
      <c r="H1054" s="100" t="s">
        <v>396</v>
      </c>
      <c r="I1054" s="81" t="s">
        <v>5059</v>
      </c>
      <c r="J1054" s="81" t="s">
        <v>4244</v>
      </c>
    </row>
    <row r="1055" spans="1:10" ht="48" x14ac:dyDescent="0.2">
      <c r="A1055" s="78" t="s">
        <v>3944</v>
      </c>
      <c r="B1055" s="78" t="s">
        <v>4112</v>
      </c>
      <c r="C1055" s="81" t="s">
        <v>4248</v>
      </c>
      <c r="D1055" s="102" t="s">
        <v>3233</v>
      </c>
      <c r="E1055" s="81">
        <v>300</v>
      </c>
      <c r="F1055" s="100">
        <v>1.0825</v>
      </c>
      <c r="G1055" s="100">
        <f t="shared" si="16"/>
        <v>324.75</v>
      </c>
      <c r="H1055" s="100" t="s">
        <v>396</v>
      </c>
      <c r="I1055" s="81" t="s">
        <v>5059</v>
      </c>
      <c r="J1055" s="81" t="s">
        <v>4244</v>
      </c>
    </row>
    <row r="1056" spans="1:10" ht="48" x14ac:dyDescent="0.2">
      <c r="A1056" s="78" t="s">
        <v>3944</v>
      </c>
      <c r="B1056" s="78" t="s">
        <v>4113</v>
      </c>
      <c r="C1056" s="81" t="s">
        <v>4248</v>
      </c>
      <c r="D1056" s="102" t="s">
        <v>3233</v>
      </c>
      <c r="E1056" s="81">
        <v>500</v>
      </c>
      <c r="F1056" s="100">
        <v>3.73</v>
      </c>
      <c r="G1056" s="100">
        <f t="shared" si="16"/>
        <v>1865</v>
      </c>
      <c r="H1056" s="100" t="s">
        <v>396</v>
      </c>
      <c r="I1056" s="81" t="s">
        <v>5059</v>
      </c>
      <c r="J1056" s="81" t="s">
        <v>4244</v>
      </c>
    </row>
    <row r="1057" spans="1:10" ht="48" x14ac:dyDescent="0.2">
      <c r="A1057" s="78" t="s">
        <v>3944</v>
      </c>
      <c r="B1057" s="78" t="s">
        <v>4114</v>
      </c>
      <c r="C1057" s="81" t="s">
        <v>4248</v>
      </c>
      <c r="D1057" s="102" t="s">
        <v>3233</v>
      </c>
      <c r="E1057" s="134">
        <v>1000</v>
      </c>
      <c r="F1057" s="100">
        <v>5.2</v>
      </c>
      <c r="G1057" s="100">
        <f t="shared" si="16"/>
        <v>5200</v>
      </c>
      <c r="H1057" s="100" t="s">
        <v>396</v>
      </c>
      <c r="I1057" s="81" t="s">
        <v>5059</v>
      </c>
      <c r="J1057" s="81" t="s">
        <v>4244</v>
      </c>
    </row>
    <row r="1058" spans="1:10" ht="48" x14ac:dyDescent="0.2">
      <c r="A1058" s="78" t="s">
        <v>3944</v>
      </c>
      <c r="B1058" s="78" t="s">
        <v>4115</v>
      </c>
      <c r="C1058" s="81" t="s">
        <v>4248</v>
      </c>
      <c r="D1058" s="102" t="s">
        <v>3233</v>
      </c>
      <c r="E1058" s="81">
        <v>100</v>
      </c>
      <c r="F1058" s="100">
        <v>4</v>
      </c>
      <c r="G1058" s="100">
        <f t="shared" si="16"/>
        <v>400</v>
      </c>
      <c r="H1058" s="100" t="s">
        <v>396</v>
      </c>
      <c r="I1058" s="81" t="s">
        <v>5059</v>
      </c>
      <c r="J1058" s="81" t="s">
        <v>4244</v>
      </c>
    </row>
    <row r="1059" spans="1:10" ht="48" x14ac:dyDescent="0.2">
      <c r="A1059" s="78" t="s">
        <v>3944</v>
      </c>
      <c r="B1059" s="78" t="s">
        <v>4116</v>
      </c>
      <c r="C1059" s="81" t="s">
        <v>4248</v>
      </c>
      <c r="D1059" s="102" t="s">
        <v>3233</v>
      </c>
      <c r="E1059" s="81">
        <v>80</v>
      </c>
      <c r="F1059" s="100">
        <v>52.3399</v>
      </c>
      <c r="G1059" s="100">
        <f t="shared" si="16"/>
        <v>4187.192</v>
      </c>
      <c r="H1059" s="100" t="s">
        <v>396</v>
      </c>
      <c r="I1059" s="81" t="s">
        <v>5059</v>
      </c>
      <c r="J1059" s="81" t="s">
        <v>4244</v>
      </c>
    </row>
    <row r="1060" spans="1:10" ht="48" x14ac:dyDescent="0.2">
      <c r="A1060" s="78" t="s">
        <v>3944</v>
      </c>
      <c r="B1060" s="78" t="s">
        <v>4117</v>
      </c>
      <c r="C1060" s="81" t="s">
        <v>4248</v>
      </c>
      <c r="D1060" s="102" t="s">
        <v>3233</v>
      </c>
      <c r="E1060" s="81">
        <v>500</v>
      </c>
      <c r="F1060" s="100">
        <v>1.7778</v>
      </c>
      <c r="G1060" s="100">
        <f t="shared" si="16"/>
        <v>888.9</v>
      </c>
      <c r="H1060" s="100" t="s">
        <v>396</v>
      </c>
      <c r="I1060" s="81" t="s">
        <v>5059</v>
      </c>
      <c r="J1060" s="81" t="s">
        <v>4244</v>
      </c>
    </row>
    <row r="1061" spans="1:10" ht="48" x14ac:dyDescent="0.2">
      <c r="A1061" s="78" t="s">
        <v>3944</v>
      </c>
      <c r="B1061" s="78" t="s">
        <v>4118</v>
      </c>
      <c r="C1061" s="81" t="s">
        <v>4248</v>
      </c>
      <c r="D1061" s="102" t="s">
        <v>3233</v>
      </c>
      <c r="E1061" s="134">
        <v>2000</v>
      </c>
      <c r="F1061" s="100">
        <v>0.34</v>
      </c>
      <c r="G1061" s="100">
        <f t="shared" si="16"/>
        <v>680</v>
      </c>
      <c r="H1061" s="100" t="s">
        <v>396</v>
      </c>
      <c r="I1061" s="81" t="s">
        <v>5059</v>
      </c>
      <c r="J1061" s="81" t="s">
        <v>4244</v>
      </c>
    </row>
    <row r="1062" spans="1:10" ht="48" x14ac:dyDescent="0.2">
      <c r="A1062" s="78" t="s">
        <v>3944</v>
      </c>
      <c r="B1062" s="78" t="s">
        <v>4119</v>
      </c>
      <c r="C1062" s="81" t="s">
        <v>4248</v>
      </c>
      <c r="D1062" s="102" t="s">
        <v>3233</v>
      </c>
      <c r="E1062" s="134">
        <v>20000</v>
      </c>
      <c r="F1062" s="100">
        <v>0.1167</v>
      </c>
      <c r="G1062" s="100">
        <f t="shared" si="16"/>
        <v>2334</v>
      </c>
      <c r="H1062" s="100" t="s">
        <v>396</v>
      </c>
      <c r="I1062" s="81" t="s">
        <v>5059</v>
      </c>
      <c r="J1062" s="81" t="s">
        <v>4244</v>
      </c>
    </row>
    <row r="1063" spans="1:10" ht="48" x14ac:dyDescent="0.2">
      <c r="A1063" s="78" t="s">
        <v>3944</v>
      </c>
      <c r="B1063" s="78" t="s">
        <v>4120</v>
      </c>
      <c r="C1063" s="81" t="s">
        <v>4248</v>
      </c>
      <c r="D1063" s="102" t="s">
        <v>3233</v>
      </c>
      <c r="E1063" s="134">
        <v>20000</v>
      </c>
      <c r="F1063" s="100">
        <v>1.03</v>
      </c>
      <c r="G1063" s="100">
        <f t="shared" si="16"/>
        <v>20600</v>
      </c>
      <c r="H1063" s="100" t="s">
        <v>396</v>
      </c>
      <c r="I1063" s="81" t="s">
        <v>5059</v>
      </c>
      <c r="J1063" s="81" t="s">
        <v>4244</v>
      </c>
    </row>
    <row r="1064" spans="1:10" ht="48" x14ac:dyDescent="0.2">
      <c r="A1064" s="78" t="s">
        <v>3944</v>
      </c>
      <c r="B1064" s="78" t="s">
        <v>4121</v>
      </c>
      <c r="C1064" s="81" t="s">
        <v>4248</v>
      </c>
      <c r="D1064" s="102" t="s">
        <v>3233</v>
      </c>
      <c r="E1064" s="134">
        <v>3000</v>
      </c>
      <c r="F1064" s="100">
        <v>0.108</v>
      </c>
      <c r="G1064" s="100">
        <f t="shared" si="16"/>
        <v>324</v>
      </c>
      <c r="H1064" s="100" t="s">
        <v>396</v>
      </c>
      <c r="I1064" s="81" t="s">
        <v>5059</v>
      </c>
      <c r="J1064" s="81" t="s">
        <v>4244</v>
      </c>
    </row>
    <row r="1065" spans="1:10" ht="48" x14ac:dyDescent="0.2">
      <c r="A1065" s="78" t="s">
        <v>3944</v>
      </c>
      <c r="B1065" s="78" t="s">
        <v>4122</v>
      </c>
      <c r="C1065" s="81" t="s">
        <v>4248</v>
      </c>
      <c r="D1065" s="102" t="s">
        <v>3233</v>
      </c>
      <c r="E1065" s="81">
        <v>100</v>
      </c>
      <c r="F1065" s="100">
        <v>18.05</v>
      </c>
      <c r="G1065" s="100">
        <f t="shared" si="16"/>
        <v>1805</v>
      </c>
      <c r="H1065" s="100" t="s">
        <v>396</v>
      </c>
      <c r="I1065" s="81" t="s">
        <v>5059</v>
      </c>
      <c r="J1065" s="81" t="s">
        <v>4244</v>
      </c>
    </row>
    <row r="1066" spans="1:10" ht="48" x14ac:dyDescent="0.2">
      <c r="A1066" s="78" t="s">
        <v>3944</v>
      </c>
      <c r="B1066" s="78" t="s">
        <v>4123</v>
      </c>
      <c r="C1066" s="81" t="s">
        <v>4248</v>
      </c>
      <c r="D1066" s="102" t="s">
        <v>3233</v>
      </c>
      <c r="E1066" s="134">
        <v>5000</v>
      </c>
      <c r="F1066" s="100">
        <v>2.54</v>
      </c>
      <c r="G1066" s="100">
        <f t="shared" si="16"/>
        <v>12700</v>
      </c>
      <c r="H1066" s="100" t="s">
        <v>396</v>
      </c>
      <c r="I1066" s="81" t="s">
        <v>5059</v>
      </c>
      <c r="J1066" s="81" t="s">
        <v>4244</v>
      </c>
    </row>
    <row r="1067" spans="1:10" ht="48" x14ac:dyDescent="0.2">
      <c r="A1067" s="78" t="s">
        <v>3944</v>
      </c>
      <c r="B1067" s="78" t="s">
        <v>4124</v>
      </c>
      <c r="C1067" s="81" t="s">
        <v>4248</v>
      </c>
      <c r="D1067" s="102" t="s">
        <v>3233</v>
      </c>
      <c r="E1067" s="81">
        <v>200</v>
      </c>
      <c r="F1067" s="100">
        <v>79.5</v>
      </c>
      <c r="G1067" s="100">
        <f t="shared" si="16"/>
        <v>15900</v>
      </c>
      <c r="H1067" s="100" t="s">
        <v>396</v>
      </c>
      <c r="I1067" s="81" t="s">
        <v>5059</v>
      </c>
      <c r="J1067" s="81" t="s">
        <v>4244</v>
      </c>
    </row>
    <row r="1068" spans="1:10" ht="48" x14ac:dyDescent="0.2">
      <c r="A1068" s="78" t="s">
        <v>3944</v>
      </c>
      <c r="B1068" s="78" t="s">
        <v>4125</v>
      </c>
      <c r="C1068" s="81" t="s">
        <v>4248</v>
      </c>
      <c r="D1068" s="102" t="s">
        <v>3233</v>
      </c>
      <c r="E1068" s="134">
        <v>2000</v>
      </c>
      <c r="F1068" s="100">
        <v>0.215</v>
      </c>
      <c r="G1068" s="100">
        <f t="shared" si="16"/>
        <v>430</v>
      </c>
      <c r="H1068" s="100" t="s">
        <v>396</v>
      </c>
      <c r="I1068" s="81" t="s">
        <v>5059</v>
      </c>
      <c r="J1068" s="81" t="s">
        <v>4244</v>
      </c>
    </row>
    <row r="1069" spans="1:10" ht="48" x14ac:dyDescent="0.2">
      <c r="A1069" s="78" t="s">
        <v>3944</v>
      </c>
      <c r="B1069" s="78" t="s">
        <v>4126</v>
      </c>
      <c r="C1069" s="81" t="s">
        <v>4248</v>
      </c>
      <c r="D1069" s="102" t="s">
        <v>3233</v>
      </c>
      <c r="E1069" s="134">
        <v>2000</v>
      </c>
      <c r="F1069" s="100">
        <v>0.22</v>
      </c>
      <c r="G1069" s="100">
        <f t="shared" si="16"/>
        <v>440</v>
      </c>
      <c r="H1069" s="100" t="s">
        <v>396</v>
      </c>
      <c r="I1069" s="81" t="s">
        <v>5059</v>
      </c>
      <c r="J1069" s="81" t="s">
        <v>4244</v>
      </c>
    </row>
    <row r="1070" spans="1:10" ht="48" x14ac:dyDescent="0.2">
      <c r="A1070" s="78" t="s">
        <v>3944</v>
      </c>
      <c r="B1070" s="78" t="s">
        <v>4127</v>
      </c>
      <c r="C1070" s="81" t="s">
        <v>4248</v>
      </c>
      <c r="D1070" s="102" t="s">
        <v>3233</v>
      </c>
      <c r="E1070" s="134">
        <v>2000</v>
      </c>
      <c r="F1070" s="100">
        <v>0.34</v>
      </c>
      <c r="G1070" s="100">
        <f t="shared" si="16"/>
        <v>680</v>
      </c>
      <c r="H1070" s="100" t="s">
        <v>396</v>
      </c>
      <c r="I1070" s="81" t="s">
        <v>5059</v>
      </c>
      <c r="J1070" s="81" t="s">
        <v>4244</v>
      </c>
    </row>
    <row r="1071" spans="1:10" ht="48" x14ac:dyDescent="0.2">
      <c r="A1071" s="78" t="s">
        <v>3944</v>
      </c>
      <c r="B1071" s="78" t="s">
        <v>4128</v>
      </c>
      <c r="C1071" s="81" t="s">
        <v>4248</v>
      </c>
      <c r="D1071" s="102" t="s">
        <v>3233</v>
      </c>
      <c r="E1071" s="134">
        <v>6000</v>
      </c>
      <c r="F1071" s="100">
        <v>0.11</v>
      </c>
      <c r="G1071" s="100">
        <f t="shared" si="16"/>
        <v>660</v>
      </c>
      <c r="H1071" s="100" t="s">
        <v>396</v>
      </c>
      <c r="I1071" s="81" t="s">
        <v>5059</v>
      </c>
      <c r="J1071" s="81" t="s">
        <v>4244</v>
      </c>
    </row>
    <row r="1072" spans="1:10" ht="48" x14ac:dyDescent="0.2">
      <c r="A1072" s="78" t="s">
        <v>3944</v>
      </c>
      <c r="B1072" s="78" t="s">
        <v>4129</v>
      </c>
      <c r="C1072" s="81" t="s">
        <v>4248</v>
      </c>
      <c r="D1072" s="102" t="s">
        <v>3233</v>
      </c>
      <c r="E1072" s="81">
        <v>100</v>
      </c>
      <c r="F1072" s="100">
        <v>3.1892999999999998</v>
      </c>
      <c r="G1072" s="100">
        <f t="shared" si="16"/>
        <v>318.93</v>
      </c>
      <c r="H1072" s="100" t="s">
        <v>396</v>
      </c>
      <c r="I1072" s="81" t="s">
        <v>5059</v>
      </c>
      <c r="J1072" s="81" t="s">
        <v>4244</v>
      </c>
    </row>
    <row r="1073" spans="1:10" ht="48" x14ac:dyDescent="0.2">
      <c r="A1073" s="78" t="s">
        <v>3944</v>
      </c>
      <c r="B1073" s="78" t="s">
        <v>4130</v>
      </c>
      <c r="C1073" s="81" t="s">
        <v>4248</v>
      </c>
      <c r="D1073" s="102" t="s">
        <v>3233</v>
      </c>
      <c r="E1073" s="134">
        <v>5000</v>
      </c>
      <c r="F1073" s="100">
        <v>0.31</v>
      </c>
      <c r="G1073" s="100">
        <f t="shared" si="16"/>
        <v>1550</v>
      </c>
      <c r="H1073" s="100" t="s">
        <v>396</v>
      </c>
      <c r="I1073" s="81" t="s">
        <v>5059</v>
      </c>
      <c r="J1073" s="81" t="s">
        <v>4244</v>
      </c>
    </row>
    <row r="1074" spans="1:10" ht="48" x14ac:dyDescent="0.2">
      <c r="A1074" s="78" t="s">
        <v>3944</v>
      </c>
      <c r="B1074" s="78" t="s">
        <v>4131</v>
      </c>
      <c r="C1074" s="81" t="s">
        <v>4248</v>
      </c>
      <c r="D1074" s="102" t="s">
        <v>3233</v>
      </c>
      <c r="E1074" s="81">
        <v>400</v>
      </c>
      <c r="F1074" s="100">
        <v>18.190000000000001</v>
      </c>
      <c r="G1074" s="100">
        <f t="shared" si="16"/>
        <v>7276.0000000000009</v>
      </c>
      <c r="H1074" s="100" t="s">
        <v>396</v>
      </c>
      <c r="I1074" s="81" t="s">
        <v>5059</v>
      </c>
      <c r="J1074" s="81" t="s">
        <v>4244</v>
      </c>
    </row>
    <row r="1075" spans="1:10" ht="48" x14ac:dyDescent="0.2">
      <c r="A1075" s="78" t="s">
        <v>3944</v>
      </c>
      <c r="B1075" s="78" t="s">
        <v>4132</v>
      </c>
      <c r="C1075" s="81" t="s">
        <v>4248</v>
      </c>
      <c r="D1075" s="102" t="s">
        <v>3233</v>
      </c>
      <c r="E1075" s="134">
        <v>8000</v>
      </c>
      <c r="F1075" s="100">
        <v>0.23499999999999999</v>
      </c>
      <c r="G1075" s="100">
        <f t="shared" si="16"/>
        <v>1880</v>
      </c>
      <c r="H1075" s="100" t="s">
        <v>396</v>
      </c>
      <c r="I1075" s="81" t="s">
        <v>5059</v>
      </c>
      <c r="J1075" s="81" t="s">
        <v>4244</v>
      </c>
    </row>
    <row r="1076" spans="1:10" ht="48" x14ac:dyDescent="0.2">
      <c r="A1076" s="78" t="s">
        <v>3944</v>
      </c>
      <c r="B1076" s="78" t="s">
        <v>4133</v>
      </c>
      <c r="C1076" s="81" t="s">
        <v>4248</v>
      </c>
      <c r="D1076" s="102" t="s">
        <v>3233</v>
      </c>
      <c r="E1076" s="134">
        <v>1000</v>
      </c>
      <c r="F1076" s="100">
        <v>5.4</v>
      </c>
      <c r="G1076" s="100">
        <f t="shared" si="16"/>
        <v>5400</v>
      </c>
      <c r="H1076" s="100" t="s">
        <v>396</v>
      </c>
      <c r="I1076" s="81" t="s">
        <v>5059</v>
      </c>
      <c r="J1076" s="81" t="s">
        <v>4244</v>
      </c>
    </row>
    <row r="1077" spans="1:10" ht="48" x14ac:dyDescent="0.2">
      <c r="A1077" s="78" t="s">
        <v>3944</v>
      </c>
      <c r="B1077" s="78" t="s">
        <v>4134</v>
      </c>
      <c r="C1077" s="81" t="s">
        <v>4248</v>
      </c>
      <c r="D1077" s="102" t="s">
        <v>3233</v>
      </c>
      <c r="E1077" s="134">
        <v>30000</v>
      </c>
      <c r="F1077" s="100">
        <v>0.1</v>
      </c>
      <c r="G1077" s="100">
        <f t="shared" si="16"/>
        <v>3000</v>
      </c>
      <c r="H1077" s="100" t="s">
        <v>396</v>
      </c>
      <c r="I1077" s="81" t="s">
        <v>5059</v>
      </c>
      <c r="J1077" s="81" t="s">
        <v>4244</v>
      </c>
    </row>
    <row r="1078" spans="1:10" ht="48" x14ac:dyDescent="0.2">
      <c r="A1078" s="78" t="s">
        <v>3944</v>
      </c>
      <c r="B1078" s="78" t="s">
        <v>4135</v>
      </c>
      <c r="C1078" s="81" t="s">
        <v>4248</v>
      </c>
      <c r="D1078" s="102" t="s">
        <v>3233</v>
      </c>
      <c r="E1078" s="134">
        <v>1000</v>
      </c>
      <c r="F1078" s="100">
        <v>0.25</v>
      </c>
      <c r="G1078" s="100">
        <f t="shared" si="16"/>
        <v>250</v>
      </c>
      <c r="H1078" s="100" t="s">
        <v>396</v>
      </c>
      <c r="I1078" s="81" t="s">
        <v>5059</v>
      </c>
      <c r="J1078" s="81" t="s">
        <v>4244</v>
      </c>
    </row>
    <row r="1079" spans="1:10" ht="48" x14ac:dyDescent="0.2">
      <c r="A1079" s="78" t="s">
        <v>3944</v>
      </c>
      <c r="B1079" s="78" t="s">
        <v>4136</v>
      </c>
      <c r="C1079" s="81" t="s">
        <v>4248</v>
      </c>
      <c r="D1079" s="102" t="s">
        <v>3233</v>
      </c>
      <c r="E1079" s="134">
        <v>2000</v>
      </c>
      <c r="F1079" s="100">
        <v>1.6</v>
      </c>
      <c r="G1079" s="100">
        <f t="shared" si="16"/>
        <v>3200</v>
      </c>
      <c r="H1079" s="100" t="s">
        <v>396</v>
      </c>
      <c r="I1079" s="81" t="s">
        <v>5059</v>
      </c>
      <c r="J1079" s="81" t="s">
        <v>4244</v>
      </c>
    </row>
    <row r="1080" spans="1:10" ht="48" x14ac:dyDescent="0.2">
      <c r="A1080" s="78" t="s">
        <v>3944</v>
      </c>
      <c r="B1080" s="78" t="s">
        <v>4137</v>
      </c>
      <c r="C1080" s="81" t="s">
        <v>4248</v>
      </c>
      <c r="D1080" s="102" t="s">
        <v>3233</v>
      </c>
      <c r="E1080" s="134">
        <v>2000</v>
      </c>
      <c r="F1080" s="100">
        <v>0.25800000000000001</v>
      </c>
      <c r="G1080" s="100">
        <f t="shared" si="16"/>
        <v>516</v>
      </c>
      <c r="H1080" s="100" t="s">
        <v>396</v>
      </c>
      <c r="I1080" s="81" t="s">
        <v>5059</v>
      </c>
      <c r="J1080" s="81" t="s">
        <v>4244</v>
      </c>
    </row>
    <row r="1081" spans="1:10" ht="48" x14ac:dyDescent="0.2">
      <c r="A1081" s="78" t="s">
        <v>3944</v>
      </c>
      <c r="B1081" s="78" t="s">
        <v>4138</v>
      </c>
      <c r="C1081" s="81" t="s">
        <v>4248</v>
      </c>
      <c r="D1081" s="102" t="s">
        <v>3233</v>
      </c>
      <c r="E1081" s="134">
        <v>2000</v>
      </c>
      <c r="F1081" s="100">
        <v>0.1381</v>
      </c>
      <c r="G1081" s="100">
        <f t="shared" si="16"/>
        <v>276.2</v>
      </c>
      <c r="H1081" s="100" t="s">
        <v>396</v>
      </c>
      <c r="I1081" s="81" t="s">
        <v>5059</v>
      </c>
      <c r="J1081" s="81" t="s">
        <v>4244</v>
      </c>
    </row>
    <row r="1082" spans="1:10" ht="48" x14ac:dyDescent="0.2">
      <c r="A1082" s="78" t="s">
        <v>3944</v>
      </c>
      <c r="B1082" s="78" t="s">
        <v>4139</v>
      </c>
      <c r="C1082" s="81" t="s">
        <v>4248</v>
      </c>
      <c r="D1082" s="102" t="s">
        <v>3233</v>
      </c>
      <c r="E1082" s="134">
        <v>5000</v>
      </c>
      <c r="F1082" s="100">
        <v>0.62</v>
      </c>
      <c r="G1082" s="100">
        <f t="shared" si="16"/>
        <v>3100</v>
      </c>
      <c r="H1082" s="100" t="s">
        <v>396</v>
      </c>
      <c r="I1082" s="81" t="s">
        <v>5059</v>
      </c>
      <c r="J1082" s="81" t="s">
        <v>4244</v>
      </c>
    </row>
    <row r="1083" spans="1:10" ht="48" x14ac:dyDescent="0.2">
      <c r="A1083" s="78" t="s">
        <v>3944</v>
      </c>
      <c r="B1083" s="78" t="s">
        <v>4140</v>
      </c>
      <c r="C1083" s="81" t="s">
        <v>4248</v>
      </c>
      <c r="D1083" s="102" t="s">
        <v>3233</v>
      </c>
      <c r="E1083" s="81">
        <v>200</v>
      </c>
      <c r="F1083" s="100">
        <v>17.350000000000001</v>
      </c>
      <c r="G1083" s="100">
        <f t="shared" si="16"/>
        <v>3470.0000000000005</v>
      </c>
      <c r="H1083" s="100" t="s">
        <v>396</v>
      </c>
      <c r="I1083" s="81" t="s">
        <v>5059</v>
      </c>
      <c r="J1083" s="81" t="s">
        <v>4244</v>
      </c>
    </row>
    <row r="1084" spans="1:10" ht="48" x14ac:dyDescent="0.2">
      <c r="A1084" s="78" t="s">
        <v>3944</v>
      </c>
      <c r="B1084" s="78" t="s">
        <v>4141</v>
      </c>
      <c r="C1084" s="81" t="s">
        <v>4248</v>
      </c>
      <c r="D1084" s="102" t="s">
        <v>3233</v>
      </c>
      <c r="E1084" s="81">
        <v>100</v>
      </c>
      <c r="F1084" s="100">
        <v>10.84</v>
      </c>
      <c r="G1084" s="100">
        <f t="shared" si="16"/>
        <v>1084</v>
      </c>
      <c r="H1084" s="100" t="s">
        <v>396</v>
      </c>
      <c r="I1084" s="81" t="s">
        <v>5059</v>
      </c>
      <c r="J1084" s="81" t="s">
        <v>4244</v>
      </c>
    </row>
    <row r="1085" spans="1:10" ht="48" x14ac:dyDescent="0.2">
      <c r="A1085" s="78" t="s">
        <v>3944</v>
      </c>
      <c r="B1085" s="78" t="s">
        <v>4142</v>
      </c>
      <c r="C1085" s="81" t="s">
        <v>4248</v>
      </c>
      <c r="D1085" s="102" t="s">
        <v>3233</v>
      </c>
      <c r="E1085" s="81">
        <v>100</v>
      </c>
      <c r="F1085" s="100">
        <v>4.4400000000000004</v>
      </c>
      <c r="G1085" s="100">
        <f t="shared" ref="G1085:G1148" si="17">F1085*E1085</f>
        <v>444.00000000000006</v>
      </c>
      <c r="H1085" s="100" t="s">
        <v>396</v>
      </c>
      <c r="I1085" s="81" t="s">
        <v>5059</v>
      </c>
      <c r="J1085" s="81" t="s">
        <v>4244</v>
      </c>
    </row>
    <row r="1086" spans="1:10" ht="48" x14ac:dyDescent="0.2">
      <c r="A1086" s="78" t="s">
        <v>3944</v>
      </c>
      <c r="B1086" s="78" t="s">
        <v>4143</v>
      </c>
      <c r="C1086" s="81" t="s">
        <v>4248</v>
      </c>
      <c r="D1086" s="102" t="s">
        <v>3233</v>
      </c>
      <c r="E1086" s="134">
        <v>1000</v>
      </c>
      <c r="F1086" s="100">
        <v>0.158</v>
      </c>
      <c r="G1086" s="100">
        <f t="shared" si="17"/>
        <v>158</v>
      </c>
      <c r="H1086" s="100" t="s">
        <v>396</v>
      </c>
      <c r="I1086" s="81" t="s">
        <v>5059</v>
      </c>
      <c r="J1086" s="81" t="s">
        <v>4244</v>
      </c>
    </row>
    <row r="1087" spans="1:10" ht="48" x14ac:dyDescent="0.2">
      <c r="A1087" s="78" t="s">
        <v>3944</v>
      </c>
      <c r="B1087" s="78" t="s">
        <v>4144</v>
      </c>
      <c r="C1087" s="81" t="s">
        <v>4248</v>
      </c>
      <c r="D1087" s="102" t="s">
        <v>3233</v>
      </c>
      <c r="E1087" s="134">
        <v>1000</v>
      </c>
      <c r="F1087" s="100">
        <v>0.14399999999999999</v>
      </c>
      <c r="G1087" s="100">
        <f t="shared" si="17"/>
        <v>144</v>
      </c>
      <c r="H1087" s="100" t="s">
        <v>396</v>
      </c>
      <c r="I1087" s="81" t="s">
        <v>5059</v>
      </c>
      <c r="J1087" s="81" t="s">
        <v>4244</v>
      </c>
    </row>
    <row r="1088" spans="1:10" ht="48" x14ac:dyDescent="0.2">
      <c r="A1088" s="78" t="s">
        <v>3944</v>
      </c>
      <c r="B1088" s="78" t="s">
        <v>4145</v>
      </c>
      <c r="C1088" s="81" t="s">
        <v>4248</v>
      </c>
      <c r="D1088" s="102" t="s">
        <v>3233</v>
      </c>
      <c r="E1088" s="81">
        <v>100</v>
      </c>
      <c r="F1088" s="100">
        <v>2.98</v>
      </c>
      <c r="G1088" s="100">
        <f t="shared" si="17"/>
        <v>298</v>
      </c>
      <c r="H1088" s="100" t="s">
        <v>396</v>
      </c>
      <c r="I1088" s="81" t="s">
        <v>5059</v>
      </c>
      <c r="J1088" s="81" t="s">
        <v>4244</v>
      </c>
    </row>
    <row r="1089" spans="1:10" ht="48" x14ac:dyDescent="0.2">
      <c r="A1089" s="78" t="s">
        <v>3944</v>
      </c>
      <c r="B1089" s="78" t="s">
        <v>4146</v>
      </c>
      <c r="C1089" s="81" t="s">
        <v>4248</v>
      </c>
      <c r="D1089" s="102" t="s">
        <v>3233</v>
      </c>
      <c r="E1089" s="134">
        <v>1000</v>
      </c>
      <c r="F1089" s="100">
        <v>16</v>
      </c>
      <c r="G1089" s="100">
        <f t="shared" si="17"/>
        <v>16000</v>
      </c>
      <c r="H1089" s="100" t="s">
        <v>396</v>
      </c>
      <c r="I1089" s="81" t="s">
        <v>5059</v>
      </c>
      <c r="J1089" s="81" t="s">
        <v>4244</v>
      </c>
    </row>
    <row r="1090" spans="1:10" ht="48" x14ac:dyDescent="0.2">
      <c r="A1090" s="78" t="s">
        <v>3944</v>
      </c>
      <c r="B1090" s="78" t="s">
        <v>4147</v>
      </c>
      <c r="C1090" s="81" t="s">
        <v>4248</v>
      </c>
      <c r="D1090" s="102" t="s">
        <v>3233</v>
      </c>
      <c r="E1090" s="81">
        <v>100</v>
      </c>
      <c r="F1090" s="100">
        <v>21.46</v>
      </c>
      <c r="G1090" s="100">
        <f t="shared" si="17"/>
        <v>2146</v>
      </c>
      <c r="H1090" s="100" t="s">
        <v>396</v>
      </c>
      <c r="I1090" s="81" t="s">
        <v>5059</v>
      </c>
      <c r="J1090" s="81" t="s">
        <v>4244</v>
      </c>
    </row>
    <row r="1091" spans="1:10" ht="48" x14ac:dyDescent="0.2">
      <c r="A1091" s="78" t="s">
        <v>3944</v>
      </c>
      <c r="B1091" s="78" t="s">
        <v>4148</v>
      </c>
      <c r="C1091" s="81" t="s">
        <v>4248</v>
      </c>
      <c r="D1091" s="81" t="s">
        <v>2567</v>
      </c>
      <c r="E1091" s="81">
        <v>60</v>
      </c>
      <c r="F1091" s="100">
        <v>32.5</v>
      </c>
      <c r="G1091" s="100">
        <f t="shared" si="17"/>
        <v>1950</v>
      </c>
      <c r="H1091" s="100" t="s">
        <v>396</v>
      </c>
      <c r="I1091" s="81" t="s">
        <v>5059</v>
      </c>
      <c r="J1091" s="81" t="s">
        <v>4244</v>
      </c>
    </row>
    <row r="1092" spans="1:10" ht="48" x14ac:dyDescent="0.2">
      <c r="A1092" s="78" t="s">
        <v>3944</v>
      </c>
      <c r="B1092" s="78" t="s">
        <v>4149</v>
      </c>
      <c r="C1092" s="81" t="s">
        <v>4248</v>
      </c>
      <c r="D1092" s="81" t="s">
        <v>2567</v>
      </c>
      <c r="E1092" s="81">
        <v>12</v>
      </c>
      <c r="F1092" s="100">
        <v>141</v>
      </c>
      <c r="G1092" s="100">
        <f t="shared" si="17"/>
        <v>1692</v>
      </c>
      <c r="H1092" s="100" t="s">
        <v>396</v>
      </c>
      <c r="I1092" s="81" t="s">
        <v>5059</v>
      </c>
      <c r="J1092" s="81" t="s">
        <v>4244</v>
      </c>
    </row>
    <row r="1093" spans="1:10" ht="48" x14ac:dyDescent="0.2">
      <c r="A1093" s="78" t="s">
        <v>3944</v>
      </c>
      <c r="B1093" s="78" t="s">
        <v>4150</v>
      </c>
      <c r="C1093" s="81" t="s">
        <v>4248</v>
      </c>
      <c r="D1093" s="81" t="s">
        <v>2567</v>
      </c>
      <c r="E1093" s="81">
        <v>48</v>
      </c>
      <c r="F1093" s="100">
        <v>112</v>
      </c>
      <c r="G1093" s="100">
        <f t="shared" si="17"/>
        <v>5376</v>
      </c>
      <c r="H1093" s="100" t="s">
        <v>396</v>
      </c>
      <c r="I1093" s="81" t="s">
        <v>5059</v>
      </c>
      <c r="J1093" s="81" t="s">
        <v>4244</v>
      </c>
    </row>
    <row r="1094" spans="1:10" ht="60" x14ac:dyDescent="0.2">
      <c r="A1094" s="78" t="s">
        <v>3944</v>
      </c>
      <c r="B1094" s="78" t="s">
        <v>4151</v>
      </c>
      <c r="C1094" s="81" t="s">
        <v>4248</v>
      </c>
      <c r="D1094" s="81" t="s">
        <v>2567</v>
      </c>
      <c r="E1094" s="81">
        <v>20</v>
      </c>
      <c r="F1094" s="100">
        <v>14.81</v>
      </c>
      <c r="G1094" s="100">
        <f t="shared" si="17"/>
        <v>296.2</v>
      </c>
      <c r="H1094" s="100" t="s">
        <v>396</v>
      </c>
      <c r="I1094" s="81" t="s">
        <v>5059</v>
      </c>
      <c r="J1094" s="81" t="s">
        <v>4244</v>
      </c>
    </row>
    <row r="1095" spans="1:10" ht="48" x14ac:dyDescent="0.2">
      <c r="A1095" s="78" t="s">
        <v>3944</v>
      </c>
      <c r="B1095" s="78" t="s">
        <v>4152</v>
      </c>
      <c r="C1095" s="81" t="s">
        <v>4248</v>
      </c>
      <c r="D1095" s="81" t="s">
        <v>2567</v>
      </c>
      <c r="E1095" s="81">
        <v>20</v>
      </c>
      <c r="F1095" s="100">
        <v>30</v>
      </c>
      <c r="G1095" s="100">
        <f t="shared" si="17"/>
        <v>600</v>
      </c>
      <c r="H1095" s="100" t="s">
        <v>396</v>
      </c>
      <c r="I1095" s="81" t="s">
        <v>5059</v>
      </c>
      <c r="J1095" s="81" t="s">
        <v>4244</v>
      </c>
    </row>
    <row r="1096" spans="1:10" ht="48" x14ac:dyDescent="0.2">
      <c r="A1096" s="78" t="s">
        <v>3944</v>
      </c>
      <c r="B1096" s="78" t="s">
        <v>4153</v>
      </c>
      <c r="C1096" s="81" t="s">
        <v>4248</v>
      </c>
      <c r="D1096" s="81" t="s">
        <v>2567</v>
      </c>
      <c r="E1096" s="81">
        <v>30</v>
      </c>
      <c r="F1096" s="100">
        <v>8.3000000000000007</v>
      </c>
      <c r="G1096" s="100">
        <f t="shared" si="17"/>
        <v>249.00000000000003</v>
      </c>
      <c r="H1096" s="100" t="s">
        <v>396</v>
      </c>
      <c r="I1096" s="81" t="s">
        <v>5059</v>
      </c>
      <c r="J1096" s="81" t="s">
        <v>4244</v>
      </c>
    </row>
    <row r="1097" spans="1:10" ht="48" x14ac:dyDescent="0.2">
      <c r="A1097" s="78" t="s">
        <v>3944</v>
      </c>
      <c r="B1097" s="78" t="s">
        <v>4154</v>
      </c>
      <c r="C1097" s="81" t="s">
        <v>4248</v>
      </c>
      <c r="D1097" s="81" t="s">
        <v>2567</v>
      </c>
      <c r="E1097" s="81">
        <v>5</v>
      </c>
      <c r="F1097" s="100">
        <v>29.95</v>
      </c>
      <c r="G1097" s="100">
        <f t="shared" si="17"/>
        <v>149.75</v>
      </c>
      <c r="H1097" s="100" t="s">
        <v>396</v>
      </c>
      <c r="I1097" s="81" t="s">
        <v>5059</v>
      </c>
      <c r="J1097" s="81" t="s">
        <v>4244</v>
      </c>
    </row>
    <row r="1098" spans="1:10" ht="48" x14ac:dyDescent="0.2">
      <c r="A1098" s="78" t="s">
        <v>3944</v>
      </c>
      <c r="B1098" s="78" t="s">
        <v>4155</v>
      </c>
      <c r="C1098" s="81" t="s">
        <v>4248</v>
      </c>
      <c r="D1098" s="81" t="s">
        <v>2567</v>
      </c>
      <c r="E1098" s="81">
        <v>25</v>
      </c>
      <c r="F1098" s="100">
        <v>28.46</v>
      </c>
      <c r="G1098" s="100">
        <f t="shared" si="17"/>
        <v>711.5</v>
      </c>
      <c r="H1098" s="100" t="s">
        <v>396</v>
      </c>
      <c r="I1098" s="81" t="s">
        <v>5059</v>
      </c>
      <c r="J1098" s="81" t="s">
        <v>4244</v>
      </c>
    </row>
    <row r="1099" spans="1:10" ht="48" x14ac:dyDescent="0.2">
      <c r="A1099" s="78" t="s">
        <v>3944</v>
      </c>
      <c r="B1099" s="78" t="s">
        <v>4156</v>
      </c>
      <c r="C1099" s="81" t="s">
        <v>4248</v>
      </c>
      <c r="D1099" s="81" t="s">
        <v>2567</v>
      </c>
      <c r="E1099" s="81">
        <v>5</v>
      </c>
      <c r="F1099" s="100">
        <v>27.95</v>
      </c>
      <c r="G1099" s="100">
        <f t="shared" si="17"/>
        <v>139.75</v>
      </c>
      <c r="H1099" s="100" t="s">
        <v>396</v>
      </c>
      <c r="I1099" s="81" t="s">
        <v>5059</v>
      </c>
      <c r="J1099" s="81" t="s">
        <v>4244</v>
      </c>
    </row>
    <row r="1100" spans="1:10" ht="48" x14ac:dyDescent="0.2">
      <c r="A1100" s="78" t="s">
        <v>3944</v>
      </c>
      <c r="B1100" s="78" t="s">
        <v>4157</v>
      </c>
      <c r="C1100" s="81" t="s">
        <v>4248</v>
      </c>
      <c r="D1100" s="81" t="s">
        <v>2567</v>
      </c>
      <c r="E1100" s="81">
        <v>25</v>
      </c>
      <c r="F1100" s="100">
        <v>61</v>
      </c>
      <c r="G1100" s="100">
        <f t="shared" si="17"/>
        <v>1525</v>
      </c>
      <c r="H1100" s="100" t="s">
        <v>396</v>
      </c>
      <c r="I1100" s="81" t="s">
        <v>5059</v>
      </c>
      <c r="J1100" s="81" t="s">
        <v>4244</v>
      </c>
    </row>
    <row r="1101" spans="1:10" ht="48" x14ac:dyDescent="0.2">
      <c r="A1101" s="78" t="s">
        <v>3944</v>
      </c>
      <c r="B1101" s="78" t="s">
        <v>4158</v>
      </c>
      <c r="C1101" s="81" t="s">
        <v>4248</v>
      </c>
      <c r="D1101" s="81" t="s">
        <v>2567</v>
      </c>
      <c r="E1101" s="81">
        <v>20</v>
      </c>
      <c r="F1101" s="100">
        <v>171.14</v>
      </c>
      <c r="G1101" s="100">
        <f t="shared" si="17"/>
        <v>3422.7999999999997</v>
      </c>
      <c r="H1101" s="100" t="s">
        <v>396</v>
      </c>
      <c r="I1101" s="81" t="s">
        <v>5059</v>
      </c>
      <c r="J1101" s="81" t="s">
        <v>4244</v>
      </c>
    </row>
    <row r="1102" spans="1:10" ht="60" x14ac:dyDescent="0.2">
      <c r="A1102" s="78" t="s">
        <v>3944</v>
      </c>
      <c r="B1102" s="78" t="s">
        <v>4159</v>
      </c>
      <c r="C1102" s="81" t="s">
        <v>4248</v>
      </c>
      <c r="D1102" s="81" t="s">
        <v>2567</v>
      </c>
      <c r="E1102" s="81">
        <v>20</v>
      </c>
      <c r="F1102" s="100">
        <v>50</v>
      </c>
      <c r="G1102" s="100">
        <f t="shared" si="17"/>
        <v>1000</v>
      </c>
      <c r="H1102" s="100" t="s">
        <v>396</v>
      </c>
      <c r="I1102" s="81" t="s">
        <v>5059</v>
      </c>
      <c r="J1102" s="81" t="s">
        <v>4244</v>
      </c>
    </row>
    <row r="1103" spans="1:10" ht="48" x14ac:dyDescent="0.2">
      <c r="A1103" s="78" t="s">
        <v>3944</v>
      </c>
      <c r="B1103" s="78" t="s">
        <v>4160</v>
      </c>
      <c r="C1103" s="81" t="s">
        <v>4248</v>
      </c>
      <c r="D1103" s="81" t="s">
        <v>2567</v>
      </c>
      <c r="E1103" s="81">
        <v>20</v>
      </c>
      <c r="F1103" s="100">
        <v>70.16</v>
      </c>
      <c r="G1103" s="100">
        <f t="shared" si="17"/>
        <v>1403.1999999999998</v>
      </c>
      <c r="H1103" s="100" t="s">
        <v>396</v>
      </c>
      <c r="I1103" s="81" t="s">
        <v>5059</v>
      </c>
      <c r="J1103" s="81" t="s">
        <v>4244</v>
      </c>
    </row>
    <row r="1104" spans="1:10" ht="48" x14ac:dyDescent="0.2">
      <c r="A1104" s="78" t="s">
        <v>3944</v>
      </c>
      <c r="B1104" s="78" t="s">
        <v>4161</v>
      </c>
      <c r="C1104" s="81" t="s">
        <v>4248</v>
      </c>
      <c r="D1104" s="81" t="s">
        <v>2567</v>
      </c>
      <c r="E1104" s="81">
        <v>20</v>
      </c>
      <c r="F1104" s="100">
        <v>15</v>
      </c>
      <c r="G1104" s="100">
        <f t="shared" si="17"/>
        <v>300</v>
      </c>
      <c r="H1104" s="100" t="s">
        <v>396</v>
      </c>
      <c r="I1104" s="81" t="s">
        <v>5059</v>
      </c>
      <c r="J1104" s="81" t="s">
        <v>4244</v>
      </c>
    </row>
    <row r="1105" spans="1:10" ht="48" x14ac:dyDescent="0.2">
      <c r="A1105" s="78" t="s">
        <v>3944</v>
      </c>
      <c r="B1105" s="78" t="s">
        <v>4162</v>
      </c>
      <c r="C1105" s="81" t="s">
        <v>4248</v>
      </c>
      <c r="D1105" s="81" t="s">
        <v>2567</v>
      </c>
      <c r="E1105" s="81">
        <v>5</v>
      </c>
      <c r="F1105" s="100">
        <v>31.67</v>
      </c>
      <c r="G1105" s="100">
        <f t="shared" si="17"/>
        <v>158.35000000000002</v>
      </c>
      <c r="H1105" s="100" t="s">
        <v>396</v>
      </c>
      <c r="I1105" s="81" t="s">
        <v>5059</v>
      </c>
      <c r="J1105" s="81" t="s">
        <v>4244</v>
      </c>
    </row>
    <row r="1106" spans="1:10" ht="48" x14ac:dyDescent="0.2">
      <c r="A1106" s="78" t="s">
        <v>3944</v>
      </c>
      <c r="B1106" s="78" t="s">
        <v>4163</v>
      </c>
      <c r="C1106" s="81" t="s">
        <v>4248</v>
      </c>
      <c r="D1106" s="81" t="s">
        <v>2567</v>
      </c>
      <c r="E1106" s="81">
        <v>5</v>
      </c>
      <c r="F1106" s="100">
        <v>37.21</v>
      </c>
      <c r="G1106" s="100">
        <f t="shared" si="17"/>
        <v>186.05</v>
      </c>
      <c r="H1106" s="100" t="s">
        <v>396</v>
      </c>
      <c r="I1106" s="81" t="s">
        <v>5059</v>
      </c>
      <c r="J1106" s="81" t="s">
        <v>4244</v>
      </c>
    </row>
    <row r="1107" spans="1:10" ht="48" x14ac:dyDescent="0.2">
      <c r="A1107" s="78" t="s">
        <v>3944</v>
      </c>
      <c r="B1107" s="78" t="s">
        <v>4164</v>
      </c>
      <c r="C1107" s="81" t="s">
        <v>4248</v>
      </c>
      <c r="D1107" s="81" t="s">
        <v>3848</v>
      </c>
      <c r="E1107" s="81">
        <v>12</v>
      </c>
      <c r="F1107" s="100">
        <v>20.9</v>
      </c>
      <c r="G1107" s="100">
        <f t="shared" si="17"/>
        <v>250.79999999999998</v>
      </c>
      <c r="H1107" s="100" t="s">
        <v>396</v>
      </c>
      <c r="I1107" s="81" t="s">
        <v>5059</v>
      </c>
      <c r="J1107" s="81" t="s">
        <v>4244</v>
      </c>
    </row>
    <row r="1108" spans="1:10" ht="48" x14ac:dyDescent="0.2">
      <c r="A1108" s="78" t="s">
        <v>3944</v>
      </c>
      <c r="B1108" s="78" t="s">
        <v>4165</v>
      </c>
      <c r="C1108" s="81" t="s">
        <v>4248</v>
      </c>
      <c r="D1108" s="81" t="s">
        <v>2567</v>
      </c>
      <c r="E1108" s="81">
        <v>20</v>
      </c>
      <c r="F1108" s="100">
        <v>69.260000000000005</v>
      </c>
      <c r="G1108" s="100">
        <f t="shared" si="17"/>
        <v>1385.2</v>
      </c>
      <c r="H1108" s="100" t="s">
        <v>396</v>
      </c>
      <c r="I1108" s="81" t="s">
        <v>5059</v>
      </c>
      <c r="J1108" s="81" t="s">
        <v>4244</v>
      </c>
    </row>
    <row r="1109" spans="1:10" ht="48" x14ac:dyDescent="0.2">
      <c r="A1109" s="78" t="s">
        <v>3944</v>
      </c>
      <c r="B1109" s="78" t="s">
        <v>4166</v>
      </c>
      <c r="C1109" s="81" t="s">
        <v>4248</v>
      </c>
      <c r="D1109" s="81" t="s">
        <v>2567</v>
      </c>
      <c r="E1109" s="81">
        <v>12</v>
      </c>
      <c r="F1109" s="100">
        <v>18.84</v>
      </c>
      <c r="G1109" s="100">
        <f t="shared" si="17"/>
        <v>226.07999999999998</v>
      </c>
      <c r="H1109" s="100" t="s">
        <v>396</v>
      </c>
      <c r="I1109" s="81" t="s">
        <v>5059</v>
      </c>
      <c r="J1109" s="81" t="s">
        <v>4244</v>
      </c>
    </row>
    <row r="1110" spans="1:10" ht="48" x14ac:dyDescent="0.2">
      <c r="A1110" s="78" t="s">
        <v>3944</v>
      </c>
      <c r="B1110" s="78" t="s">
        <v>4167</v>
      </c>
      <c r="C1110" s="81" t="s">
        <v>4248</v>
      </c>
      <c r="D1110" s="81" t="s">
        <v>2567</v>
      </c>
      <c r="E1110" s="81">
        <v>25</v>
      </c>
      <c r="F1110" s="100">
        <v>187</v>
      </c>
      <c r="G1110" s="100">
        <f t="shared" si="17"/>
        <v>4675</v>
      </c>
      <c r="H1110" s="100" t="s">
        <v>396</v>
      </c>
      <c r="I1110" s="81" t="s">
        <v>5059</v>
      </c>
      <c r="J1110" s="81" t="s">
        <v>4244</v>
      </c>
    </row>
    <row r="1111" spans="1:10" ht="48" x14ac:dyDescent="0.2">
      <c r="A1111" s="78" t="s">
        <v>3944</v>
      </c>
      <c r="B1111" s="78" t="s">
        <v>4168</v>
      </c>
      <c r="C1111" s="81" t="s">
        <v>4248</v>
      </c>
      <c r="D1111" s="81" t="s">
        <v>2567</v>
      </c>
      <c r="E1111" s="81">
        <v>12</v>
      </c>
      <c r="F1111" s="100">
        <v>192.86</v>
      </c>
      <c r="G1111" s="100">
        <f t="shared" si="17"/>
        <v>2314.3200000000002</v>
      </c>
      <c r="H1111" s="100" t="s">
        <v>396</v>
      </c>
      <c r="I1111" s="81" t="s">
        <v>5059</v>
      </c>
      <c r="J1111" s="81" t="s">
        <v>4244</v>
      </c>
    </row>
    <row r="1112" spans="1:10" ht="48" x14ac:dyDescent="0.2">
      <c r="A1112" s="78" t="s">
        <v>3944</v>
      </c>
      <c r="B1112" s="78" t="s">
        <v>4169</v>
      </c>
      <c r="C1112" s="81" t="s">
        <v>4248</v>
      </c>
      <c r="D1112" s="81" t="s">
        <v>2567</v>
      </c>
      <c r="E1112" s="81">
        <v>20</v>
      </c>
      <c r="F1112" s="100">
        <v>94.84</v>
      </c>
      <c r="G1112" s="100">
        <f t="shared" si="17"/>
        <v>1896.8000000000002</v>
      </c>
      <c r="H1112" s="100" t="s">
        <v>396</v>
      </c>
      <c r="I1112" s="81" t="s">
        <v>5059</v>
      </c>
      <c r="J1112" s="81" t="s">
        <v>4244</v>
      </c>
    </row>
    <row r="1113" spans="1:10" ht="48" x14ac:dyDescent="0.2">
      <c r="A1113" s="78" t="s">
        <v>3944</v>
      </c>
      <c r="B1113" s="78" t="s">
        <v>4170</v>
      </c>
      <c r="C1113" s="81" t="s">
        <v>4248</v>
      </c>
      <c r="D1113" s="81" t="s">
        <v>2567</v>
      </c>
      <c r="E1113" s="81">
        <v>20</v>
      </c>
      <c r="F1113" s="100">
        <v>65.67</v>
      </c>
      <c r="G1113" s="100">
        <f t="shared" si="17"/>
        <v>1313.4</v>
      </c>
      <c r="H1113" s="100" t="s">
        <v>396</v>
      </c>
      <c r="I1113" s="81" t="s">
        <v>5059</v>
      </c>
      <c r="J1113" s="81" t="s">
        <v>4244</v>
      </c>
    </row>
    <row r="1114" spans="1:10" ht="48" x14ac:dyDescent="0.2">
      <c r="A1114" s="78" t="s">
        <v>3944</v>
      </c>
      <c r="B1114" s="78" t="s">
        <v>4171</v>
      </c>
      <c r="C1114" s="81" t="s">
        <v>4248</v>
      </c>
      <c r="D1114" s="81" t="s">
        <v>2567</v>
      </c>
      <c r="E1114" s="81">
        <v>20</v>
      </c>
      <c r="F1114" s="100">
        <v>103.6</v>
      </c>
      <c r="G1114" s="100">
        <f t="shared" si="17"/>
        <v>2072</v>
      </c>
      <c r="H1114" s="100" t="s">
        <v>396</v>
      </c>
      <c r="I1114" s="81" t="s">
        <v>5059</v>
      </c>
      <c r="J1114" s="81" t="s">
        <v>4244</v>
      </c>
    </row>
    <row r="1115" spans="1:10" ht="48" x14ac:dyDescent="0.2">
      <c r="A1115" s="78" t="s">
        <v>3944</v>
      </c>
      <c r="B1115" s="78" t="s">
        <v>4172</v>
      </c>
      <c r="C1115" s="81" t="s">
        <v>4248</v>
      </c>
      <c r="D1115" s="81" t="s">
        <v>2567</v>
      </c>
      <c r="E1115" s="81">
        <v>20</v>
      </c>
      <c r="F1115" s="100">
        <v>20</v>
      </c>
      <c r="G1115" s="100">
        <f t="shared" si="17"/>
        <v>400</v>
      </c>
      <c r="H1115" s="100" t="s">
        <v>396</v>
      </c>
      <c r="I1115" s="81" t="s">
        <v>5059</v>
      </c>
      <c r="J1115" s="81" t="s">
        <v>4244</v>
      </c>
    </row>
    <row r="1116" spans="1:10" ht="48" x14ac:dyDescent="0.2">
      <c r="A1116" s="78" t="s">
        <v>3944</v>
      </c>
      <c r="B1116" s="78" t="s">
        <v>4173</v>
      </c>
      <c r="C1116" s="81" t="s">
        <v>4248</v>
      </c>
      <c r="D1116" s="81" t="s">
        <v>2567</v>
      </c>
      <c r="E1116" s="81">
        <v>20</v>
      </c>
      <c r="F1116" s="100">
        <v>115.46</v>
      </c>
      <c r="G1116" s="100">
        <f t="shared" si="17"/>
        <v>2309.1999999999998</v>
      </c>
      <c r="H1116" s="100" t="s">
        <v>396</v>
      </c>
      <c r="I1116" s="81" t="s">
        <v>5059</v>
      </c>
      <c r="J1116" s="81" t="s">
        <v>4244</v>
      </c>
    </row>
    <row r="1117" spans="1:10" ht="48" x14ac:dyDescent="0.2">
      <c r="A1117" s="78" t="s">
        <v>3944</v>
      </c>
      <c r="B1117" s="78" t="s">
        <v>4174</v>
      </c>
      <c r="C1117" s="81" t="s">
        <v>4248</v>
      </c>
      <c r="D1117" s="81" t="s">
        <v>2567</v>
      </c>
      <c r="E1117" s="81">
        <v>8</v>
      </c>
      <c r="F1117" s="100">
        <v>29.8</v>
      </c>
      <c r="G1117" s="100">
        <f t="shared" si="17"/>
        <v>238.4</v>
      </c>
      <c r="H1117" s="100" t="s">
        <v>396</v>
      </c>
      <c r="I1117" s="81" t="s">
        <v>5059</v>
      </c>
      <c r="J1117" s="81" t="s">
        <v>4244</v>
      </c>
    </row>
    <row r="1118" spans="1:10" ht="48" x14ac:dyDescent="0.2">
      <c r="A1118" s="78" t="s">
        <v>3944</v>
      </c>
      <c r="B1118" s="78" t="s">
        <v>4175</v>
      </c>
      <c r="C1118" s="81" t="s">
        <v>4248</v>
      </c>
      <c r="D1118" s="81" t="s">
        <v>2567</v>
      </c>
      <c r="E1118" s="81">
        <v>25</v>
      </c>
      <c r="F1118" s="100">
        <v>187</v>
      </c>
      <c r="G1118" s="100">
        <f t="shared" si="17"/>
        <v>4675</v>
      </c>
      <c r="H1118" s="100" t="s">
        <v>396</v>
      </c>
      <c r="I1118" s="81" t="s">
        <v>5059</v>
      </c>
      <c r="J1118" s="81" t="s">
        <v>4244</v>
      </c>
    </row>
    <row r="1119" spans="1:10" ht="48" x14ac:dyDescent="0.2">
      <c r="A1119" s="78" t="s">
        <v>3944</v>
      </c>
      <c r="B1119" s="78" t="s">
        <v>4176</v>
      </c>
      <c r="C1119" s="81" t="s">
        <v>4248</v>
      </c>
      <c r="D1119" s="81" t="s">
        <v>2567</v>
      </c>
      <c r="E1119" s="81">
        <v>20</v>
      </c>
      <c r="F1119" s="100">
        <v>94.84</v>
      </c>
      <c r="G1119" s="100">
        <f t="shared" si="17"/>
        <v>1896.8000000000002</v>
      </c>
      <c r="H1119" s="100" t="s">
        <v>396</v>
      </c>
      <c r="I1119" s="81" t="s">
        <v>5059</v>
      </c>
      <c r="J1119" s="81" t="s">
        <v>4244</v>
      </c>
    </row>
    <row r="1120" spans="1:10" ht="48" x14ac:dyDescent="0.2">
      <c r="A1120" s="78" t="s">
        <v>3944</v>
      </c>
      <c r="B1120" s="78" t="s">
        <v>4177</v>
      </c>
      <c r="C1120" s="81" t="s">
        <v>4248</v>
      </c>
      <c r="D1120" s="81" t="s">
        <v>2567</v>
      </c>
      <c r="E1120" s="81">
        <v>20</v>
      </c>
      <c r="F1120" s="100">
        <v>83.5</v>
      </c>
      <c r="G1120" s="100">
        <f t="shared" si="17"/>
        <v>1670</v>
      </c>
      <c r="H1120" s="100" t="s">
        <v>396</v>
      </c>
      <c r="I1120" s="81" t="s">
        <v>5059</v>
      </c>
      <c r="J1120" s="81" t="s">
        <v>4244</v>
      </c>
    </row>
    <row r="1121" spans="1:10" ht="36" x14ac:dyDescent="0.2">
      <c r="A1121" s="78" t="s">
        <v>4178</v>
      </c>
      <c r="B1121" s="78" t="s">
        <v>4179</v>
      </c>
      <c r="C1121" s="78" t="s">
        <v>4245</v>
      </c>
      <c r="D1121" s="81" t="s">
        <v>3233</v>
      </c>
      <c r="E1121" s="81">
        <v>3</v>
      </c>
      <c r="F1121" s="100">
        <v>3771</v>
      </c>
      <c r="G1121" s="100">
        <f t="shared" si="17"/>
        <v>11313</v>
      </c>
      <c r="H1121" s="100" t="s">
        <v>396</v>
      </c>
      <c r="I1121" s="81" t="s">
        <v>5059</v>
      </c>
      <c r="J1121" s="81" t="s">
        <v>3065</v>
      </c>
    </row>
    <row r="1122" spans="1:10" ht="36" x14ac:dyDescent="0.2">
      <c r="A1122" s="78" t="s">
        <v>4178</v>
      </c>
      <c r="B1122" s="78" t="s">
        <v>4180</v>
      </c>
      <c r="C1122" s="78" t="s">
        <v>4245</v>
      </c>
      <c r="D1122" s="81" t="s">
        <v>3233</v>
      </c>
      <c r="E1122" s="81">
        <v>2</v>
      </c>
      <c r="F1122" s="100">
        <v>1260</v>
      </c>
      <c r="G1122" s="100">
        <f t="shared" si="17"/>
        <v>2520</v>
      </c>
      <c r="H1122" s="100" t="s">
        <v>396</v>
      </c>
      <c r="I1122" s="81" t="s">
        <v>5059</v>
      </c>
      <c r="J1122" s="81" t="s">
        <v>3065</v>
      </c>
    </row>
    <row r="1123" spans="1:10" ht="36" x14ac:dyDescent="0.2">
      <c r="A1123" s="78" t="s">
        <v>4178</v>
      </c>
      <c r="B1123" s="78" t="s">
        <v>4181</v>
      </c>
      <c r="C1123" s="78" t="s">
        <v>4178</v>
      </c>
      <c r="D1123" s="81" t="s">
        <v>3233</v>
      </c>
      <c r="E1123" s="81">
        <v>2</v>
      </c>
      <c r="F1123" s="100">
        <v>100</v>
      </c>
      <c r="G1123" s="100">
        <f t="shared" si="17"/>
        <v>200</v>
      </c>
      <c r="H1123" s="100" t="s">
        <v>396</v>
      </c>
      <c r="I1123" s="81" t="s">
        <v>5059</v>
      </c>
      <c r="J1123" s="81" t="s">
        <v>3065</v>
      </c>
    </row>
    <row r="1124" spans="1:10" ht="36" x14ac:dyDescent="0.2">
      <c r="A1124" s="78" t="s">
        <v>4178</v>
      </c>
      <c r="B1124" s="78" t="s">
        <v>4182</v>
      </c>
      <c r="C1124" s="78" t="s">
        <v>4178</v>
      </c>
      <c r="D1124" s="81" t="s">
        <v>3233</v>
      </c>
      <c r="E1124" s="81">
        <v>1</v>
      </c>
      <c r="F1124" s="100">
        <v>705</v>
      </c>
      <c r="G1124" s="100">
        <f t="shared" si="17"/>
        <v>705</v>
      </c>
      <c r="H1124" s="100" t="s">
        <v>396</v>
      </c>
      <c r="I1124" s="81" t="s">
        <v>5059</v>
      </c>
      <c r="J1124" s="81" t="s">
        <v>3065</v>
      </c>
    </row>
    <row r="1125" spans="1:10" ht="36" x14ac:dyDescent="0.2">
      <c r="A1125" s="78" t="s">
        <v>4178</v>
      </c>
      <c r="B1125" s="78" t="s">
        <v>4183</v>
      </c>
      <c r="C1125" s="78" t="s">
        <v>4178</v>
      </c>
      <c r="D1125" s="81" t="s">
        <v>3233</v>
      </c>
      <c r="E1125" s="81">
        <v>6</v>
      </c>
      <c r="F1125" s="100">
        <v>312</v>
      </c>
      <c r="G1125" s="100">
        <f t="shared" si="17"/>
        <v>1872</v>
      </c>
      <c r="H1125" s="100" t="s">
        <v>396</v>
      </c>
      <c r="I1125" s="81" t="s">
        <v>5059</v>
      </c>
      <c r="J1125" s="81" t="s">
        <v>3065</v>
      </c>
    </row>
    <row r="1126" spans="1:10" ht="36" x14ac:dyDescent="0.2">
      <c r="A1126" s="78" t="s">
        <v>4178</v>
      </c>
      <c r="B1126" s="78" t="s">
        <v>4184</v>
      </c>
      <c r="C1126" s="78" t="s">
        <v>4178</v>
      </c>
      <c r="D1126" s="81" t="s">
        <v>3233</v>
      </c>
      <c r="E1126" s="81">
        <v>1</v>
      </c>
      <c r="F1126" s="100">
        <v>1096</v>
      </c>
      <c r="G1126" s="100">
        <f t="shared" si="17"/>
        <v>1096</v>
      </c>
      <c r="H1126" s="100" t="s">
        <v>396</v>
      </c>
      <c r="I1126" s="81" t="s">
        <v>5059</v>
      </c>
      <c r="J1126" s="81" t="s">
        <v>3065</v>
      </c>
    </row>
    <row r="1127" spans="1:10" ht="36" x14ac:dyDescent="0.2">
      <c r="A1127" s="78" t="s">
        <v>4178</v>
      </c>
      <c r="B1127" s="78" t="s">
        <v>4185</v>
      </c>
      <c r="C1127" s="78" t="s">
        <v>4245</v>
      </c>
      <c r="D1127" s="81" t="s">
        <v>3233</v>
      </c>
      <c r="E1127" s="81">
        <v>1</v>
      </c>
      <c r="F1127" s="100">
        <v>4267</v>
      </c>
      <c r="G1127" s="100">
        <f t="shared" si="17"/>
        <v>4267</v>
      </c>
      <c r="H1127" s="100" t="s">
        <v>396</v>
      </c>
      <c r="I1127" s="81" t="s">
        <v>5059</v>
      </c>
      <c r="J1127" s="81" t="s">
        <v>3065</v>
      </c>
    </row>
    <row r="1128" spans="1:10" ht="36" x14ac:dyDescent="0.2">
      <c r="A1128" s="78" t="s">
        <v>4178</v>
      </c>
      <c r="B1128" s="78" t="s">
        <v>4186</v>
      </c>
      <c r="C1128" s="78" t="s">
        <v>4245</v>
      </c>
      <c r="D1128" s="81" t="s">
        <v>3233</v>
      </c>
      <c r="E1128" s="81">
        <v>4</v>
      </c>
      <c r="F1128" s="100">
        <v>3771</v>
      </c>
      <c r="G1128" s="100">
        <f t="shared" si="17"/>
        <v>15084</v>
      </c>
      <c r="H1128" s="100" t="s">
        <v>396</v>
      </c>
      <c r="I1128" s="81" t="s">
        <v>5059</v>
      </c>
      <c r="J1128" s="81" t="s">
        <v>3065</v>
      </c>
    </row>
    <row r="1129" spans="1:10" ht="36" x14ac:dyDescent="0.2">
      <c r="A1129" s="78" t="s">
        <v>4178</v>
      </c>
      <c r="B1129" s="78" t="s">
        <v>4187</v>
      </c>
      <c r="C1129" s="78" t="s">
        <v>4245</v>
      </c>
      <c r="D1129" s="81" t="s">
        <v>3233</v>
      </c>
      <c r="E1129" s="81">
        <v>2</v>
      </c>
      <c r="F1129" s="100">
        <v>4025</v>
      </c>
      <c r="G1129" s="100">
        <f t="shared" si="17"/>
        <v>8050</v>
      </c>
      <c r="H1129" s="100" t="s">
        <v>396</v>
      </c>
      <c r="I1129" s="81" t="s">
        <v>5059</v>
      </c>
      <c r="J1129" s="81" t="s">
        <v>3065</v>
      </c>
    </row>
    <row r="1130" spans="1:10" ht="36" x14ac:dyDescent="0.2">
      <c r="A1130" s="78" t="s">
        <v>4178</v>
      </c>
      <c r="B1130" s="78" t="s">
        <v>4188</v>
      </c>
      <c r="C1130" s="78" t="s">
        <v>4178</v>
      </c>
      <c r="D1130" s="81" t="s">
        <v>3233</v>
      </c>
      <c r="E1130" s="81">
        <v>2</v>
      </c>
      <c r="F1130" s="100">
        <v>996</v>
      </c>
      <c r="G1130" s="100">
        <f t="shared" si="17"/>
        <v>1992</v>
      </c>
      <c r="H1130" s="100" t="s">
        <v>396</v>
      </c>
      <c r="I1130" s="81" t="s">
        <v>5059</v>
      </c>
      <c r="J1130" s="81" t="s">
        <v>3065</v>
      </c>
    </row>
    <row r="1131" spans="1:10" ht="36" x14ac:dyDescent="0.2">
      <c r="A1131" s="78" t="s">
        <v>4178</v>
      </c>
      <c r="B1131" s="78" t="s">
        <v>4189</v>
      </c>
      <c r="C1131" s="78" t="s">
        <v>4245</v>
      </c>
      <c r="D1131" s="81" t="s">
        <v>3233</v>
      </c>
      <c r="E1131" s="81">
        <v>1</v>
      </c>
      <c r="F1131" s="100">
        <v>3041</v>
      </c>
      <c r="G1131" s="100">
        <f t="shared" si="17"/>
        <v>3041</v>
      </c>
      <c r="H1131" s="100" t="s">
        <v>396</v>
      </c>
      <c r="I1131" s="81" t="s">
        <v>5059</v>
      </c>
      <c r="J1131" s="81" t="s">
        <v>3065</v>
      </c>
    </row>
    <row r="1132" spans="1:10" ht="48" x14ac:dyDescent="0.2">
      <c r="A1132" s="78" t="s">
        <v>4178</v>
      </c>
      <c r="B1132" s="78" t="s">
        <v>4190</v>
      </c>
      <c r="C1132" s="78" t="s">
        <v>4245</v>
      </c>
      <c r="D1132" s="81" t="s">
        <v>3233</v>
      </c>
      <c r="E1132" s="81">
        <v>2</v>
      </c>
      <c r="F1132" s="100">
        <v>5528</v>
      </c>
      <c r="G1132" s="100">
        <f t="shared" si="17"/>
        <v>11056</v>
      </c>
      <c r="H1132" s="100" t="s">
        <v>396</v>
      </c>
      <c r="I1132" s="81" t="s">
        <v>5059</v>
      </c>
      <c r="J1132" s="81" t="s">
        <v>3065</v>
      </c>
    </row>
    <row r="1133" spans="1:10" ht="36" x14ac:dyDescent="0.2">
      <c r="A1133" s="78" t="s">
        <v>4178</v>
      </c>
      <c r="B1133" s="78" t="s">
        <v>4191</v>
      </c>
      <c r="C1133" s="78" t="s">
        <v>4245</v>
      </c>
      <c r="D1133" s="81" t="s">
        <v>3233</v>
      </c>
      <c r="E1133" s="81">
        <v>1</v>
      </c>
      <c r="F1133" s="100">
        <v>2296</v>
      </c>
      <c r="G1133" s="100">
        <f t="shared" si="17"/>
        <v>2296</v>
      </c>
      <c r="H1133" s="100" t="s">
        <v>396</v>
      </c>
      <c r="I1133" s="81" t="s">
        <v>5059</v>
      </c>
      <c r="J1133" s="81" t="s">
        <v>3065</v>
      </c>
    </row>
    <row r="1134" spans="1:10" ht="36" x14ac:dyDescent="0.2">
      <c r="A1134" s="78" t="s">
        <v>4178</v>
      </c>
      <c r="B1134" s="78" t="s">
        <v>4192</v>
      </c>
      <c r="C1134" s="78" t="s">
        <v>4178</v>
      </c>
      <c r="D1134" s="81" t="s">
        <v>3233</v>
      </c>
      <c r="E1134" s="81">
        <v>2</v>
      </c>
      <c r="F1134" s="100">
        <v>737</v>
      </c>
      <c r="G1134" s="100">
        <f t="shared" si="17"/>
        <v>1474</v>
      </c>
      <c r="H1134" s="100" t="s">
        <v>396</v>
      </c>
      <c r="I1134" s="81" t="s">
        <v>5059</v>
      </c>
      <c r="J1134" s="81" t="s">
        <v>3065</v>
      </c>
    </row>
    <row r="1135" spans="1:10" ht="36" x14ac:dyDescent="0.2">
      <c r="A1135" s="78" t="s">
        <v>4178</v>
      </c>
      <c r="B1135" s="78" t="s">
        <v>4193</v>
      </c>
      <c r="C1135" s="78" t="s">
        <v>4245</v>
      </c>
      <c r="D1135" s="81" t="s">
        <v>3233</v>
      </c>
      <c r="E1135" s="81">
        <v>4</v>
      </c>
      <c r="F1135" s="100">
        <v>313</v>
      </c>
      <c r="G1135" s="100">
        <f t="shared" si="17"/>
        <v>1252</v>
      </c>
      <c r="H1135" s="100" t="s">
        <v>396</v>
      </c>
      <c r="I1135" s="81" t="s">
        <v>5059</v>
      </c>
      <c r="J1135" s="81" t="s">
        <v>3065</v>
      </c>
    </row>
    <row r="1136" spans="1:10" ht="36" x14ac:dyDescent="0.2">
      <c r="A1136" s="78" t="s">
        <v>4178</v>
      </c>
      <c r="B1136" s="78" t="s">
        <v>4194</v>
      </c>
      <c r="C1136" s="78" t="s">
        <v>4245</v>
      </c>
      <c r="D1136" s="81" t="s">
        <v>3233</v>
      </c>
      <c r="E1136" s="81">
        <v>3</v>
      </c>
      <c r="F1136" s="100">
        <v>192</v>
      </c>
      <c r="G1136" s="100">
        <f t="shared" si="17"/>
        <v>576</v>
      </c>
      <c r="H1136" s="100" t="s">
        <v>396</v>
      </c>
      <c r="I1136" s="81" t="s">
        <v>5059</v>
      </c>
      <c r="J1136" s="81" t="s">
        <v>3065</v>
      </c>
    </row>
    <row r="1137" spans="1:10" ht="36" x14ac:dyDescent="0.2">
      <c r="A1137" s="78" t="s">
        <v>4178</v>
      </c>
      <c r="B1137" s="78" t="s">
        <v>4195</v>
      </c>
      <c r="C1137" s="78" t="s">
        <v>4245</v>
      </c>
      <c r="D1137" s="81" t="s">
        <v>3233</v>
      </c>
      <c r="E1137" s="81">
        <v>4</v>
      </c>
      <c r="F1137" s="100">
        <v>908</v>
      </c>
      <c r="G1137" s="100">
        <f t="shared" si="17"/>
        <v>3632</v>
      </c>
      <c r="H1137" s="100" t="s">
        <v>396</v>
      </c>
      <c r="I1137" s="81" t="s">
        <v>5059</v>
      </c>
      <c r="J1137" s="81" t="s">
        <v>3065</v>
      </c>
    </row>
    <row r="1138" spans="1:10" ht="36" x14ac:dyDescent="0.2">
      <c r="A1138" s="78" t="s">
        <v>4178</v>
      </c>
      <c r="B1138" s="78" t="s">
        <v>4196</v>
      </c>
      <c r="C1138" s="78" t="s">
        <v>4178</v>
      </c>
      <c r="D1138" s="81" t="s">
        <v>3233</v>
      </c>
      <c r="E1138" s="81">
        <v>3</v>
      </c>
      <c r="F1138" s="100">
        <v>192</v>
      </c>
      <c r="G1138" s="100">
        <f t="shared" si="17"/>
        <v>576</v>
      </c>
      <c r="H1138" s="100" t="s">
        <v>396</v>
      </c>
      <c r="I1138" s="81" t="s">
        <v>5059</v>
      </c>
      <c r="J1138" s="81" t="s">
        <v>3065</v>
      </c>
    </row>
    <row r="1139" spans="1:10" ht="36" x14ac:dyDescent="0.2">
      <c r="A1139" s="78" t="s">
        <v>4178</v>
      </c>
      <c r="B1139" s="78" t="s">
        <v>4197</v>
      </c>
      <c r="C1139" s="78" t="s">
        <v>4245</v>
      </c>
      <c r="D1139" s="81" t="s">
        <v>3233</v>
      </c>
      <c r="E1139" s="81">
        <v>2</v>
      </c>
      <c r="F1139" s="100">
        <v>179</v>
      </c>
      <c r="G1139" s="100">
        <f t="shared" si="17"/>
        <v>358</v>
      </c>
      <c r="H1139" s="100" t="s">
        <v>396</v>
      </c>
      <c r="I1139" s="81" t="s">
        <v>5059</v>
      </c>
      <c r="J1139" s="81" t="s">
        <v>3065</v>
      </c>
    </row>
    <row r="1140" spans="1:10" ht="36" x14ac:dyDescent="0.2">
      <c r="A1140" s="78" t="s">
        <v>4178</v>
      </c>
      <c r="B1140" s="78" t="s">
        <v>4198</v>
      </c>
      <c r="C1140" s="78" t="s">
        <v>4245</v>
      </c>
      <c r="D1140" s="81" t="s">
        <v>3233</v>
      </c>
      <c r="E1140" s="81">
        <v>1</v>
      </c>
      <c r="F1140" s="100">
        <v>83953</v>
      </c>
      <c r="G1140" s="100">
        <f t="shared" si="17"/>
        <v>83953</v>
      </c>
      <c r="H1140" s="100" t="s">
        <v>396</v>
      </c>
      <c r="I1140" s="81" t="s">
        <v>5059</v>
      </c>
      <c r="J1140" s="81" t="s">
        <v>3065</v>
      </c>
    </row>
    <row r="1141" spans="1:10" ht="36" x14ac:dyDescent="0.2">
      <c r="A1141" s="78" t="s">
        <v>4178</v>
      </c>
      <c r="B1141" s="78" t="s">
        <v>4199</v>
      </c>
      <c r="C1141" s="78" t="s">
        <v>4178</v>
      </c>
      <c r="D1141" s="81" t="s">
        <v>3233</v>
      </c>
      <c r="E1141" s="81">
        <v>1</v>
      </c>
      <c r="F1141" s="100">
        <v>3587</v>
      </c>
      <c r="G1141" s="100">
        <f t="shared" si="17"/>
        <v>3587</v>
      </c>
      <c r="H1141" s="100" t="s">
        <v>396</v>
      </c>
      <c r="I1141" s="81" t="s">
        <v>5059</v>
      </c>
      <c r="J1141" s="81" t="s">
        <v>3065</v>
      </c>
    </row>
    <row r="1142" spans="1:10" ht="36" x14ac:dyDescent="0.2">
      <c r="A1142" s="78" t="s">
        <v>4178</v>
      </c>
      <c r="B1142" s="78" t="s">
        <v>4201</v>
      </c>
      <c r="C1142" s="78" t="s">
        <v>4178</v>
      </c>
      <c r="D1142" s="81" t="s">
        <v>3233</v>
      </c>
      <c r="E1142" s="81">
        <v>1</v>
      </c>
      <c r="F1142" s="100">
        <v>4227.3</v>
      </c>
      <c r="G1142" s="100">
        <f t="shared" si="17"/>
        <v>4227.3</v>
      </c>
      <c r="H1142" s="100" t="s">
        <v>396</v>
      </c>
      <c r="I1142" s="81" t="s">
        <v>5059</v>
      </c>
      <c r="J1142" s="81" t="s">
        <v>3065</v>
      </c>
    </row>
    <row r="1143" spans="1:10" ht="36" x14ac:dyDescent="0.2">
      <c r="A1143" s="78" t="s">
        <v>4178</v>
      </c>
      <c r="B1143" s="78" t="s">
        <v>4202</v>
      </c>
      <c r="C1143" s="78" t="s">
        <v>4178</v>
      </c>
      <c r="D1143" s="81" t="s">
        <v>3233</v>
      </c>
      <c r="E1143" s="81">
        <v>1</v>
      </c>
      <c r="F1143" s="100">
        <v>4234.5200000000004</v>
      </c>
      <c r="G1143" s="100">
        <f t="shared" si="17"/>
        <v>4234.5200000000004</v>
      </c>
      <c r="H1143" s="100" t="s">
        <v>396</v>
      </c>
      <c r="I1143" s="81" t="s">
        <v>5059</v>
      </c>
      <c r="J1143" s="81" t="s">
        <v>3065</v>
      </c>
    </row>
    <row r="1144" spans="1:10" ht="36" x14ac:dyDescent="0.2">
      <c r="A1144" s="78" t="s">
        <v>4178</v>
      </c>
      <c r="B1144" s="78" t="s">
        <v>4203</v>
      </c>
      <c r="C1144" s="78" t="s">
        <v>4178</v>
      </c>
      <c r="D1144" s="81" t="s">
        <v>3233</v>
      </c>
      <c r="E1144" s="81">
        <v>1</v>
      </c>
      <c r="F1144" s="100">
        <v>4011</v>
      </c>
      <c r="G1144" s="100">
        <f t="shared" si="17"/>
        <v>4011</v>
      </c>
      <c r="H1144" s="100" t="s">
        <v>396</v>
      </c>
      <c r="I1144" s="81" t="s">
        <v>5059</v>
      </c>
      <c r="J1144" s="81" t="s">
        <v>3065</v>
      </c>
    </row>
    <row r="1145" spans="1:10" ht="36" x14ac:dyDescent="0.2">
      <c r="A1145" s="78" t="s">
        <v>4178</v>
      </c>
      <c r="B1145" s="78" t="s">
        <v>4204</v>
      </c>
      <c r="C1145" s="78" t="s">
        <v>4178</v>
      </c>
      <c r="D1145" s="81" t="s">
        <v>3233</v>
      </c>
      <c r="E1145" s="81">
        <v>1</v>
      </c>
      <c r="F1145" s="100">
        <v>4647</v>
      </c>
      <c r="G1145" s="100">
        <f t="shared" si="17"/>
        <v>4647</v>
      </c>
      <c r="H1145" s="100" t="s">
        <v>396</v>
      </c>
      <c r="I1145" s="81" t="s">
        <v>5059</v>
      </c>
      <c r="J1145" s="81" t="s">
        <v>3065</v>
      </c>
    </row>
    <row r="1146" spans="1:10" ht="36" x14ac:dyDescent="0.2">
      <c r="A1146" s="78" t="s">
        <v>4178</v>
      </c>
      <c r="B1146" s="78" t="s">
        <v>4205</v>
      </c>
      <c r="C1146" s="78" t="s">
        <v>4178</v>
      </c>
      <c r="D1146" s="81" t="s">
        <v>3233</v>
      </c>
      <c r="E1146" s="81">
        <v>1</v>
      </c>
      <c r="F1146" s="100">
        <v>5161.91</v>
      </c>
      <c r="G1146" s="100">
        <f t="shared" si="17"/>
        <v>5161.91</v>
      </c>
      <c r="H1146" s="100" t="s">
        <v>396</v>
      </c>
      <c r="I1146" s="81" t="s">
        <v>5059</v>
      </c>
      <c r="J1146" s="81" t="s">
        <v>3065</v>
      </c>
    </row>
    <row r="1147" spans="1:10" ht="36" x14ac:dyDescent="0.2">
      <c r="A1147" s="78" t="s">
        <v>4178</v>
      </c>
      <c r="B1147" s="78" t="s">
        <v>4206</v>
      </c>
      <c r="C1147" s="78" t="s">
        <v>4178</v>
      </c>
      <c r="D1147" s="81" t="s">
        <v>3233</v>
      </c>
      <c r="E1147" s="81">
        <v>3</v>
      </c>
      <c r="F1147" s="100">
        <v>4407</v>
      </c>
      <c r="G1147" s="100">
        <f t="shared" si="17"/>
        <v>13221</v>
      </c>
      <c r="H1147" s="100" t="s">
        <v>396</v>
      </c>
      <c r="I1147" s="81" t="s">
        <v>5059</v>
      </c>
      <c r="J1147" s="81" t="s">
        <v>3065</v>
      </c>
    </row>
    <row r="1148" spans="1:10" ht="36" x14ac:dyDescent="0.2">
      <c r="A1148" s="78" t="s">
        <v>4178</v>
      </c>
      <c r="B1148" s="78" t="s">
        <v>4207</v>
      </c>
      <c r="C1148" s="78" t="s">
        <v>4178</v>
      </c>
      <c r="D1148" s="81" t="s">
        <v>3233</v>
      </c>
      <c r="E1148" s="81">
        <v>1</v>
      </c>
      <c r="F1148" s="100">
        <v>4407</v>
      </c>
      <c r="G1148" s="100">
        <f t="shared" si="17"/>
        <v>4407</v>
      </c>
      <c r="H1148" s="100" t="s">
        <v>396</v>
      </c>
      <c r="I1148" s="81" t="s">
        <v>5059</v>
      </c>
      <c r="J1148" s="81" t="s">
        <v>3065</v>
      </c>
    </row>
    <row r="1149" spans="1:10" ht="36" x14ac:dyDescent="0.2">
      <c r="A1149" s="78" t="s">
        <v>4178</v>
      </c>
      <c r="B1149" s="78" t="s">
        <v>4208</v>
      </c>
      <c r="C1149" s="78" t="s">
        <v>4178</v>
      </c>
      <c r="D1149" s="81" t="s">
        <v>3233</v>
      </c>
      <c r="E1149" s="81">
        <v>1</v>
      </c>
      <c r="F1149" s="100">
        <v>7345</v>
      </c>
      <c r="G1149" s="100">
        <f t="shared" ref="G1149:G1190" si="18">F1149*E1149</f>
        <v>7345</v>
      </c>
      <c r="H1149" s="100" t="s">
        <v>396</v>
      </c>
      <c r="I1149" s="81" t="s">
        <v>5059</v>
      </c>
      <c r="J1149" s="81" t="s">
        <v>3065</v>
      </c>
    </row>
    <row r="1150" spans="1:10" ht="36" x14ac:dyDescent="0.2">
      <c r="A1150" s="78" t="s">
        <v>4178</v>
      </c>
      <c r="B1150" s="78" t="s">
        <v>4209</v>
      </c>
      <c r="C1150" s="78" t="s">
        <v>4245</v>
      </c>
      <c r="D1150" s="81" t="s">
        <v>3233</v>
      </c>
      <c r="E1150" s="81">
        <v>1</v>
      </c>
      <c r="F1150" s="100">
        <v>150</v>
      </c>
      <c r="G1150" s="100">
        <f t="shared" si="18"/>
        <v>150</v>
      </c>
      <c r="H1150" s="100" t="s">
        <v>396</v>
      </c>
      <c r="I1150" s="81" t="s">
        <v>5059</v>
      </c>
      <c r="J1150" s="81" t="s">
        <v>3065</v>
      </c>
    </row>
    <row r="1151" spans="1:10" ht="36" x14ac:dyDescent="0.2">
      <c r="A1151" s="78" t="s">
        <v>4178</v>
      </c>
      <c r="B1151" s="78" t="s">
        <v>4210</v>
      </c>
      <c r="C1151" s="78" t="s">
        <v>4245</v>
      </c>
      <c r="D1151" s="81" t="s">
        <v>3233</v>
      </c>
      <c r="E1151" s="81">
        <v>1</v>
      </c>
      <c r="F1151" s="100">
        <v>699</v>
      </c>
      <c r="G1151" s="100">
        <f t="shared" si="18"/>
        <v>699</v>
      </c>
      <c r="H1151" s="100" t="s">
        <v>396</v>
      </c>
      <c r="I1151" s="81" t="s">
        <v>5059</v>
      </c>
      <c r="J1151" s="81" t="s">
        <v>3065</v>
      </c>
    </row>
    <row r="1152" spans="1:10" ht="36" x14ac:dyDescent="0.2">
      <c r="A1152" s="78" t="s">
        <v>4178</v>
      </c>
      <c r="B1152" s="78" t="s">
        <v>4211</v>
      </c>
      <c r="C1152" s="78" t="s">
        <v>4178</v>
      </c>
      <c r="D1152" s="81" t="s">
        <v>3233</v>
      </c>
      <c r="E1152" s="81">
        <v>4</v>
      </c>
      <c r="F1152" s="100">
        <v>129.9</v>
      </c>
      <c r="G1152" s="100">
        <f t="shared" si="18"/>
        <v>519.6</v>
      </c>
      <c r="H1152" s="100" t="s">
        <v>396</v>
      </c>
      <c r="I1152" s="81" t="s">
        <v>5059</v>
      </c>
      <c r="J1152" s="81" t="s">
        <v>3065</v>
      </c>
    </row>
    <row r="1153" spans="1:10" ht="36" x14ac:dyDescent="0.2">
      <c r="A1153" s="78" t="s">
        <v>4178</v>
      </c>
      <c r="B1153" s="78" t="s">
        <v>4212</v>
      </c>
      <c r="C1153" s="78" t="s">
        <v>4245</v>
      </c>
      <c r="D1153" s="81" t="s">
        <v>3233</v>
      </c>
      <c r="E1153" s="81">
        <v>1</v>
      </c>
      <c r="F1153" s="100">
        <v>2799</v>
      </c>
      <c r="G1153" s="100">
        <f t="shared" si="18"/>
        <v>2799</v>
      </c>
      <c r="H1153" s="100" t="s">
        <v>396</v>
      </c>
      <c r="I1153" s="81" t="s">
        <v>5059</v>
      </c>
      <c r="J1153" s="81" t="s">
        <v>3065</v>
      </c>
    </row>
    <row r="1154" spans="1:10" ht="36" x14ac:dyDescent="0.2">
      <c r="A1154" s="78" t="s">
        <v>3376</v>
      </c>
      <c r="B1154" s="78" t="s">
        <v>4213</v>
      </c>
      <c r="C1154" s="78" t="s">
        <v>4178</v>
      </c>
      <c r="D1154" s="81" t="s">
        <v>3233</v>
      </c>
      <c r="E1154" s="81">
        <v>10</v>
      </c>
      <c r="F1154" s="100">
        <v>80</v>
      </c>
      <c r="G1154" s="100">
        <f t="shared" si="18"/>
        <v>800</v>
      </c>
      <c r="H1154" s="100" t="s">
        <v>396</v>
      </c>
      <c r="I1154" s="81" t="s">
        <v>5059</v>
      </c>
      <c r="J1154" s="81" t="s">
        <v>3065</v>
      </c>
    </row>
    <row r="1155" spans="1:10" ht="36" x14ac:dyDescent="0.2">
      <c r="A1155" s="78" t="s">
        <v>4178</v>
      </c>
      <c r="B1155" s="131" t="s">
        <v>4246</v>
      </c>
      <c r="C1155" s="78" t="s">
        <v>4178</v>
      </c>
      <c r="D1155" s="89" t="s">
        <v>3233</v>
      </c>
      <c r="E1155" s="89">
        <v>1</v>
      </c>
      <c r="F1155" s="101">
        <v>60</v>
      </c>
      <c r="G1155" s="100">
        <f t="shared" si="18"/>
        <v>60</v>
      </c>
      <c r="H1155" s="100" t="s">
        <v>396</v>
      </c>
      <c r="I1155" s="81" t="s">
        <v>5059</v>
      </c>
      <c r="J1155" s="81" t="s">
        <v>3065</v>
      </c>
    </row>
    <row r="1156" spans="1:10" ht="36" x14ac:dyDescent="0.2">
      <c r="A1156" s="78" t="s">
        <v>4178</v>
      </c>
      <c r="B1156" s="78" t="s">
        <v>4214</v>
      </c>
      <c r="C1156" s="78" t="s">
        <v>4178</v>
      </c>
      <c r="D1156" s="81" t="s">
        <v>3233</v>
      </c>
      <c r="E1156" s="81">
        <v>5</v>
      </c>
      <c r="F1156" s="100">
        <v>15.9</v>
      </c>
      <c r="G1156" s="100">
        <f t="shared" si="18"/>
        <v>79.5</v>
      </c>
      <c r="H1156" s="100" t="s">
        <v>396</v>
      </c>
      <c r="I1156" s="81" t="s">
        <v>5059</v>
      </c>
      <c r="J1156" s="81" t="s">
        <v>3065</v>
      </c>
    </row>
    <row r="1157" spans="1:10" ht="36" x14ac:dyDescent="0.2">
      <c r="A1157" s="78" t="s">
        <v>4178</v>
      </c>
      <c r="B1157" s="78" t="s">
        <v>4215</v>
      </c>
      <c r="C1157" s="78" t="s">
        <v>4178</v>
      </c>
      <c r="D1157" s="81" t="s">
        <v>3233</v>
      </c>
      <c r="E1157" s="81">
        <v>5</v>
      </c>
      <c r="F1157" s="100">
        <v>6.31</v>
      </c>
      <c r="G1157" s="100">
        <f t="shared" si="18"/>
        <v>31.549999999999997</v>
      </c>
      <c r="H1157" s="100" t="s">
        <v>396</v>
      </c>
      <c r="I1157" s="81" t="s">
        <v>5059</v>
      </c>
      <c r="J1157" s="81" t="s">
        <v>3065</v>
      </c>
    </row>
    <row r="1158" spans="1:10" ht="36" x14ac:dyDescent="0.2">
      <c r="A1158" s="78" t="s">
        <v>4178</v>
      </c>
      <c r="B1158" s="78" t="s">
        <v>4216</v>
      </c>
      <c r="C1158" s="78" t="s">
        <v>4178</v>
      </c>
      <c r="D1158" s="81" t="s">
        <v>3233</v>
      </c>
      <c r="E1158" s="81">
        <v>2</v>
      </c>
      <c r="F1158" s="100">
        <v>175</v>
      </c>
      <c r="G1158" s="100">
        <f t="shared" si="18"/>
        <v>350</v>
      </c>
      <c r="H1158" s="100" t="s">
        <v>396</v>
      </c>
      <c r="I1158" s="81" t="s">
        <v>5059</v>
      </c>
      <c r="J1158" s="81" t="s">
        <v>3065</v>
      </c>
    </row>
    <row r="1159" spans="1:10" ht="36" x14ac:dyDescent="0.2">
      <c r="A1159" s="78" t="s">
        <v>4178</v>
      </c>
      <c r="B1159" s="78" t="s">
        <v>4217</v>
      </c>
      <c r="C1159" s="78" t="s">
        <v>4178</v>
      </c>
      <c r="D1159" s="81" t="s">
        <v>3233</v>
      </c>
      <c r="E1159" s="81">
        <v>1</v>
      </c>
      <c r="F1159" s="100">
        <v>35.79</v>
      </c>
      <c r="G1159" s="100">
        <f t="shared" si="18"/>
        <v>35.79</v>
      </c>
      <c r="H1159" s="100" t="s">
        <v>396</v>
      </c>
      <c r="I1159" s="81" t="s">
        <v>5059</v>
      </c>
      <c r="J1159" s="81" t="s">
        <v>3065</v>
      </c>
    </row>
    <row r="1160" spans="1:10" ht="36" x14ac:dyDescent="0.2">
      <c r="A1160" s="78" t="s">
        <v>4178</v>
      </c>
      <c r="B1160" s="78" t="s">
        <v>4218</v>
      </c>
      <c r="C1160" s="78" t="s">
        <v>4178</v>
      </c>
      <c r="D1160" s="81" t="s">
        <v>3233</v>
      </c>
      <c r="E1160" s="81">
        <v>1</v>
      </c>
      <c r="F1160" s="100">
        <v>275</v>
      </c>
      <c r="G1160" s="100">
        <f t="shared" si="18"/>
        <v>275</v>
      </c>
      <c r="H1160" s="100" t="s">
        <v>396</v>
      </c>
      <c r="I1160" s="81" t="s">
        <v>5059</v>
      </c>
      <c r="J1160" s="81" t="s">
        <v>3065</v>
      </c>
    </row>
    <row r="1161" spans="1:10" ht="36" x14ac:dyDescent="0.2">
      <c r="A1161" s="78" t="s">
        <v>4178</v>
      </c>
      <c r="B1161" s="78" t="s">
        <v>4219</v>
      </c>
      <c r="C1161" s="78" t="s">
        <v>4178</v>
      </c>
      <c r="D1161" s="81" t="s">
        <v>3233</v>
      </c>
      <c r="E1161" s="81">
        <v>10</v>
      </c>
      <c r="F1161" s="100">
        <v>78.900000000000006</v>
      </c>
      <c r="G1161" s="100">
        <f t="shared" si="18"/>
        <v>789</v>
      </c>
      <c r="H1161" s="100" t="s">
        <v>396</v>
      </c>
      <c r="I1161" s="81" t="s">
        <v>5059</v>
      </c>
      <c r="J1161" s="81" t="s">
        <v>3065</v>
      </c>
    </row>
    <row r="1162" spans="1:10" ht="36" x14ac:dyDescent="0.2">
      <c r="A1162" s="78" t="s">
        <v>4178</v>
      </c>
      <c r="B1162" s="78" t="s">
        <v>4220</v>
      </c>
      <c r="C1162" s="78" t="s">
        <v>4178</v>
      </c>
      <c r="D1162" s="81" t="s">
        <v>3233</v>
      </c>
      <c r="E1162" s="81">
        <v>2</v>
      </c>
      <c r="F1162" s="100">
        <v>1799</v>
      </c>
      <c r="G1162" s="100">
        <f t="shared" si="18"/>
        <v>3598</v>
      </c>
      <c r="H1162" s="100" t="s">
        <v>396</v>
      </c>
      <c r="I1162" s="81" t="s">
        <v>5059</v>
      </c>
      <c r="J1162" s="81" t="s">
        <v>3065</v>
      </c>
    </row>
    <row r="1163" spans="1:10" ht="72" x14ac:dyDescent="0.2">
      <c r="A1163" s="78" t="s">
        <v>4178</v>
      </c>
      <c r="B1163" s="78" t="s">
        <v>4221</v>
      </c>
      <c r="C1163" s="78" t="s">
        <v>4178</v>
      </c>
      <c r="D1163" s="81" t="s">
        <v>3233</v>
      </c>
      <c r="E1163" s="81">
        <v>1</v>
      </c>
      <c r="F1163" s="100">
        <v>299</v>
      </c>
      <c r="G1163" s="100">
        <f t="shared" si="18"/>
        <v>299</v>
      </c>
      <c r="H1163" s="100" t="s">
        <v>396</v>
      </c>
      <c r="I1163" s="81" t="s">
        <v>5059</v>
      </c>
      <c r="J1163" s="81" t="s">
        <v>3065</v>
      </c>
    </row>
    <row r="1164" spans="1:10" ht="36" x14ac:dyDescent="0.2">
      <c r="A1164" s="78" t="s">
        <v>4178</v>
      </c>
      <c r="B1164" s="78" t="s">
        <v>4222</v>
      </c>
      <c r="C1164" s="78" t="s">
        <v>4178</v>
      </c>
      <c r="D1164" s="81" t="s">
        <v>3233</v>
      </c>
      <c r="E1164" s="81">
        <v>1</v>
      </c>
      <c r="F1164" s="100">
        <v>29.9</v>
      </c>
      <c r="G1164" s="100">
        <f t="shared" si="18"/>
        <v>29.9</v>
      </c>
      <c r="H1164" s="100" t="s">
        <v>396</v>
      </c>
      <c r="I1164" s="81" t="s">
        <v>5059</v>
      </c>
      <c r="J1164" s="81" t="s">
        <v>3065</v>
      </c>
    </row>
    <row r="1165" spans="1:10" ht="36" x14ac:dyDescent="0.2">
      <c r="A1165" s="78" t="s">
        <v>4178</v>
      </c>
      <c r="B1165" s="78" t="s">
        <v>4223</v>
      </c>
      <c r="C1165" s="78" t="s">
        <v>4178</v>
      </c>
      <c r="D1165" s="81" t="s">
        <v>3233</v>
      </c>
      <c r="E1165" s="81">
        <v>2</v>
      </c>
      <c r="F1165" s="100">
        <v>594</v>
      </c>
      <c r="G1165" s="100">
        <f t="shared" si="18"/>
        <v>1188</v>
      </c>
      <c r="H1165" s="100" t="s">
        <v>396</v>
      </c>
      <c r="I1165" s="81" t="s">
        <v>5059</v>
      </c>
      <c r="J1165" s="81" t="s">
        <v>3065</v>
      </c>
    </row>
    <row r="1166" spans="1:10" ht="99" customHeight="1" x14ac:dyDescent="0.2">
      <c r="A1166" s="78" t="s">
        <v>4178</v>
      </c>
      <c r="B1166" s="78" t="s">
        <v>4224</v>
      </c>
      <c r="C1166" s="78" t="s">
        <v>4178</v>
      </c>
      <c r="D1166" s="81" t="s">
        <v>3233</v>
      </c>
      <c r="E1166" s="81">
        <v>1</v>
      </c>
      <c r="F1166" s="100">
        <v>130</v>
      </c>
      <c r="G1166" s="100">
        <f t="shared" si="18"/>
        <v>130</v>
      </c>
      <c r="H1166" s="100" t="s">
        <v>396</v>
      </c>
      <c r="I1166" s="81" t="s">
        <v>5059</v>
      </c>
      <c r="J1166" s="81" t="s">
        <v>3065</v>
      </c>
    </row>
    <row r="1167" spans="1:10" ht="36" x14ac:dyDescent="0.2">
      <c r="A1167" s="78" t="s">
        <v>4178</v>
      </c>
      <c r="B1167" s="78" t="s">
        <v>4225</v>
      </c>
      <c r="C1167" s="78" t="s">
        <v>4178</v>
      </c>
      <c r="D1167" s="81" t="s">
        <v>3233</v>
      </c>
      <c r="E1167" s="81">
        <v>1</v>
      </c>
      <c r="F1167" s="100">
        <v>110</v>
      </c>
      <c r="G1167" s="100">
        <f t="shared" si="18"/>
        <v>110</v>
      </c>
      <c r="H1167" s="100" t="s">
        <v>396</v>
      </c>
      <c r="I1167" s="81" t="s">
        <v>5059</v>
      </c>
      <c r="J1167" s="81" t="s">
        <v>3065</v>
      </c>
    </row>
    <row r="1168" spans="1:10" ht="36" x14ac:dyDescent="0.2">
      <c r="A1168" s="78" t="s">
        <v>4178</v>
      </c>
      <c r="B1168" s="78" t="s">
        <v>4226</v>
      </c>
      <c r="C1168" s="78" t="s">
        <v>4178</v>
      </c>
      <c r="D1168" s="81" t="s">
        <v>3233</v>
      </c>
      <c r="E1168" s="81">
        <v>1</v>
      </c>
      <c r="F1168" s="100">
        <v>24.99</v>
      </c>
      <c r="G1168" s="100">
        <f t="shared" si="18"/>
        <v>24.99</v>
      </c>
      <c r="H1168" s="100" t="s">
        <v>396</v>
      </c>
      <c r="I1168" s="81" t="s">
        <v>5059</v>
      </c>
      <c r="J1168" s="81" t="s">
        <v>3065</v>
      </c>
    </row>
    <row r="1169" spans="1:10" ht="36" x14ac:dyDescent="0.2">
      <c r="A1169" s="78" t="s">
        <v>4178</v>
      </c>
      <c r="B1169" s="78" t="s">
        <v>4227</v>
      </c>
      <c r="C1169" s="78" t="s">
        <v>4178</v>
      </c>
      <c r="D1169" s="81" t="s">
        <v>3233</v>
      </c>
      <c r="E1169" s="81">
        <v>6</v>
      </c>
      <c r="F1169" s="100">
        <v>27</v>
      </c>
      <c r="G1169" s="100">
        <f t="shared" si="18"/>
        <v>162</v>
      </c>
      <c r="H1169" s="100" t="s">
        <v>396</v>
      </c>
      <c r="I1169" s="81" t="s">
        <v>5059</v>
      </c>
      <c r="J1169" s="81" t="s">
        <v>3065</v>
      </c>
    </row>
    <row r="1170" spans="1:10" ht="36" x14ac:dyDescent="0.2">
      <c r="A1170" s="78" t="s">
        <v>4178</v>
      </c>
      <c r="B1170" s="78" t="s">
        <v>4228</v>
      </c>
      <c r="C1170" s="78" t="s">
        <v>4178</v>
      </c>
      <c r="D1170" s="81" t="s">
        <v>3233</v>
      </c>
      <c r="E1170" s="81">
        <v>1</v>
      </c>
      <c r="F1170" s="100">
        <v>19.899999999999999</v>
      </c>
      <c r="G1170" s="100">
        <f t="shared" si="18"/>
        <v>19.899999999999999</v>
      </c>
      <c r="H1170" s="100" t="s">
        <v>396</v>
      </c>
      <c r="I1170" s="81" t="s">
        <v>5059</v>
      </c>
      <c r="J1170" s="81" t="s">
        <v>3065</v>
      </c>
    </row>
    <row r="1171" spans="1:10" ht="36" x14ac:dyDescent="0.2">
      <c r="A1171" s="78" t="s">
        <v>4178</v>
      </c>
      <c r="B1171" s="78" t="s">
        <v>4229</v>
      </c>
      <c r="C1171" s="78" t="s">
        <v>4178</v>
      </c>
      <c r="D1171" s="81" t="s">
        <v>3233</v>
      </c>
      <c r="E1171" s="81">
        <v>5</v>
      </c>
      <c r="F1171" s="100">
        <v>51.8</v>
      </c>
      <c r="G1171" s="100">
        <f t="shared" si="18"/>
        <v>259</v>
      </c>
      <c r="H1171" s="100" t="s">
        <v>396</v>
      </c>
      <c r="I1171" s="81" t="s">
        <v>5059</v>
      </c>
      <c r="J1171" s="81" t="s">
        <v>3065</v>
      </c>
    </row>
    <row r="1172" spans="1:10" ht="36" x14ac:dyDescent="0.2">
      <c r="A1172" s="78" t="s">
        <v>4178</v>
      </c>
      <c r="B1172" s="78" t="s">
        <v>4230</v>
      </c>
      <c r="C1172" s="78" t="s">
        <v>4178</v>
      </c>
      <c r="D1172" s="81" t="s">
        <v>3233</v>
      </c>
      <c r="E1172" s="81">
        <v>6</v>
      </c>
      <c r="F1172" s="100">
        <v>34.99</v>
      </c>
      <c r="G1172" s="100">
        <f t="shared" si="18"/>
        <v>209.94</v>
      </c>
      <c r="H1172" s="100" t="s">
        <v>396</v>
      </c>
      <c r="I1172" s="81" t="s">
        <v>5059</v>
      </c>
      <c r="J1172" s="81" t="s">
        <v>3065</v>
      </c>
    </row>
    <row r="1173" spans="1:10" ht="36" x14ac:dyDescent="0.2">
      <c r="A1173" s="78" t="s">
        <v>4178</v>
      </c>
      <c r="B1173" s="78" t="s">
        <v>4231</v>
      </c>
      <c r="C1173" s="78" t="s">
        <v>4178</v>
      </c>
      <c r="D1173" s="81" t="s">
        <v>3233</v>
      </c>
      <c r="E1173" s="81">
        <v>15</v>
      </c>
      <c r="F1173" s="100">
        <v>24.9</v>
      </c>
      <c r="G1173" s="100">
        <f t="shared" si="18"/>
        <v>373.5</v>
      </c>
      <c r="H1173" s="100" t="s">
        <v>396</v>
      </c>
      <c r="I1173" s="81" t="s">
        <v>5059</v>
      </c>
      <c r="J1173" s="81" t="s">
        <v>3065</v>
      </c>
    </row>
    <row r="1174" spans="1:10" ht="36" x14ac:dyDescent="0.2">
      <c r="A1174" s="78" t="s">
        <v>4178</v>
      </c>
      <c r="B1174" s="78" t="s">
        <v>4232</v>
      </c>
      <c r="C1174" s="78" t="s">
        <v>4178</v>
      </c>
      <c r="D1174" s="81" t="s">
        <v>3233</v>
      </c>
      <c r="E1174" s="81">
        <v>1</v>
      </c>
      <c r="F1174" s="100">
        <v>549</v>
      </c>
      <c r="G1174" s="100">
        <f t="shared" si="18"/>
        <v>549</v>
      </c>
      <c r="H1174" s="100" t="s">
        <v>396</v>
      </c>
      <c r="I1174" s="81" t="s">
        <v>5059</v>
      </c>
      <c r="J1174" s="81" t="s">
        <v>3065</v>
      </c>
    </row>
    <row r="1175" spans="1:10" ht="36" x14ac:dyDescent="0.2">
      <c r="A1175" s="78" t="s">
        <v>4178</v>
      </c>
      <c r="B1175" s="78" t="s">
        <v>4233</v>
      </c>
      <c r="C1175" s="78" t="s">
        <v>4178</v>
      </c>
      <c r="D1175" s="81" t="s">
        <v>3233</v>
      </c>
      <c r="E1175" s="81">
        <v>2</v>
      </c>
      <c r="F1175" s="100">
        <v>199</v>
      </c>
      <c r="G1175" s="100">
        <f t="shared" si="18"/>
        <v>398</v>
      </c>
      <c r="H1175" s="100" t="s">
        <v>396</v>
      </c>
      <c r="I1175" s="81" t="s">
        <v>5059</v>
      </c>
      <c r="J1175" s="81" t="s">
        <v>3065</v>
      </c>
    </row>
    <row r="1176" spans="1:10" ht="36" x14ac:dyDescent="0.2">
      <c r="A1176" s="78" t="s">
        <v>4178</v>
      </c>
      <c r="B1176" s="78" t="s">
        <v>4234</v>
      </c>
      <c r="C1176" s="78" t="s">
        <v>4178</v>
      </c>
      <c r="D1176" s="81" t="s">
        <v>3233</v>
      </c>
      <c r="E1176" s="81">
        <v>3</v>
      </c>
      <c r="F1176" s="100">
        <v>47.99</v>
      </c>
      <c r="G1176" s="100">
        <f t="shared" si="18"/>
        <v>143.97</v>
      </c>
      <c r="H1176" s="100" t="s">
        <v>396</v>
      </c>
      <c r="I1176" s="81" t="s">
        <v>5059</v>
      </c>
      <c r="J1176" s="81" t="s">
        <v>3065</v>
      </c>
    </row>
    <row r="1177" spans="1:10" ht="36" x14ac:dyDescent="0.2">
      <c r="A1177" s="78" t="s">
        <v>4178</v>
      </c>
      <c r="B1177" s="78" t="s">
        <v>4235</v>
      </c>
      <c r="C1177" s="78" t="s">
        <v>4178</v>
      </c>
      <c r="D1177" s="81" t="s">
        <v>3233</v>
      </c>
      <c r="E1177" s="81">
        <v>2</v>
      </c>
      <c r="F1177" s="100">
        <v>62</v>
      </c>
      <c r="G1177" s="100">
        <f t="shared" si="18"/>
        <v>124</v>
      </c>
      <c r="H1177" s="100" t="s">
        <v>396</v>
      </c>
      <c r="I1177" s="81" t="s">
        <v>5059</v>
      </c>
      <c r="J1177" s="81" t="s">
        <v>3065</v>
      </c>
    </row>
    <row r="1178" spans="1:10" ht="36" x14ac:dyDescent="0.2">
      <c r="A1178" s="78" t="s">
        <v>4178</v>
      </c>
      <c r="B1178" s="78" t="s">
        <v>4236</v>
      </c>
      <c r="C1178" s="78" t="s">
        <v>4178</v>
      </c>
      <c r="D1178" s="81" t="s">
        <v>3233</v>
      </c>
      <c r="E1178" s="81">
        <v>8</v>
      </c>
      <c r="F1178" s="100">
        <v>7.89</v>
      </c>
      <c r="G1178" s="100">
        <f t="shared" si="18"/>
        <v>63.12</v>
      </c>
      <c r="H1178" s="100" t="s">
        <v>396</v>
      </c>
      <c r="I1178" s="81" t="s">
        <v>5059</v>
      </c>
      <c r="J1178" s="81" t="s">
        <v>3065</v>
      </c>
    </row>
    <row r="1179" spans="1:10" ht="36" x14ac:dyDescent="0.2">
      <c r="A1179" s="78" t="s">
        <v>4178</v>
      </c>
      <c r="B1179" s="78" t="s">
        <v>4237</v>
      </c>
      <c r="C1179" s="78" t="s">
        <v>4178</v>
      </c>
      <c r="D1179" s="81" t="s">
        <v>3233</v>
      </c>
      <c r="E1179" s="81">
        <v>1</v>
      </c>
      <c r="F1179" s="100">
        <v>259</v>
      </c>
      <c r="G1179" s="100">
        <f t="shared" si="18"/>
        <v>259</v>
      </c>
      <c r="H1179" s="100" t="s">
        <v>396</v>
      </c>
      <c r="I1179" s="81" t="s">
        <v>5059</v>
      </c>
      <c r="J1179" s="81" t="s">
        <v>3065</v>
      </c>
    </row>
    <row r="1180" spans="1:10" ht="36" x14ac:dyDescent="0.2">
      <c r="A1180" s="78" t="s">
        <v>4178</v>
      </c>
      <c r="B1180" s="78" t="s">
        <v>4238</v>
      </c>
      <c r="C1180" s="78" t="s">
        <v>4178</v>
      </c>
      <c r="D1180" s="81" t="s">
        <v>3233</v>
      </c>
      <c r="E1180" s="81">
        <v>15</v>
      </c>
      <c r="F1180" s="100">
        <v>138</v>
      </c>
      <c r="G1180" s="100">
        <f t="shared" si="18"/>
        <v>2070</v>
      </c>
      <c r="H1180" s="100" t="s">
        <v>396</v>
      </c>
      <c r="I1180" s="81" t="s">
        <v>5059</v>
      </c>
      <c r="J1180" s="81" t="s">
        <v>3065</v>
      </c>
    </row>
    <row r="1181" spans="1:10" ht="36" x14ac:dyDescent="0.2">
      <c r="A1181" s="78" t="s">
        <v>4178</v>
      </c>
      <c r="B1181" s="78" t="s">
        <v>4239</v>
      </c>
      <c r="C1181" s="78" t="s">
        <v>4245</v>
      </c>
      <c r="D1181" s="81" t="s">
        <v>3233</v>
      </c>
      <c r="E1181" s="81">
        <v>1</v>
      </c>
      <c r="F1181" s="100">
        <v>2250</v>
      </c>
      <c r="G1181" s="100">
        <f t="shared" si="18"/>
        <v>2250</v>
      </c>
      <c r="H1181" s="100" t="s">
        <v>396</v>
      </c>
      <c r="I1181" s="81" t="s">
        <v>5059</v>
      </c>
      <c r="J1181" s="81" t="s">
        <v>3065</v>
      </c>
    </row>
    <row r="1182" spans="1:10" ht="74.25" customHeight="1" x14ac:dyDescent="0.2">
      <c r="A1182" s="78" t="s">
        <v>4178</v>
      </c>
      <c r="B1182" s="78" t="s">
        <v>4240</v>
      </c>
      <c r="C1182" s="78" t="s">
        <v>4178</v>
      </c>
      <c r="D1182" s="81" t="s">
        <v>3233</v>
      </c>
      <c r="E1182" s="81">
        <v>10</v>
      </c>
      <c r="F1182" s="100">
        <v>145</v>
      </c>
      <c r="G1182" s="100">
        <f t="shared" si="18"/>
        <v>1450</v>
      </c>
      <c r="H1182" s="100" t="s">
        <v>396</v>
      </c>
      <c r="I1182" s="81" t="s">
        <v>5059</v>
      </c>
      <c r="J1182" s="81" t="s">
        <v>3065</v>
      </c>
    </row>
    <row r="1183" spans="1:10" ht="36" x14ac:dyDescent="0.2">
      <c r="A1183" s="78" t="s">
        <v>4178</v>
      </c>
      <c r="B1183" s="78" t="s">
        <v>4241</v>
      </c>
      <c r="C1183" s="78" t="s">
        <v>4178</v>
      </c>
      <c r="D1183" s="81" t="s">
        <v>3233</v>
      </c>
      <c r="E1183" s="81">
        <v>1</v>
      </c>
      <c r="F1183" s="100">
        <v>6000</v>
      </c>
      <c r="G1183" s="100">
        <f t="shared" si="18"/>
        <v>6000</v>
      </c>
      <c r="H1183" s="100" t="s">
        <v>396</v>
      </c>
      <c r="I1183" s="81" t="s">
        <v>5059</v>
      </c>
      <c r="J1183" s="81" t="s">
        <v>3065</v>
      </c>
    </row>
    <row r="1184" spans="1:10" ht="84" x14ac:dyDescent="0.2">
      <c r="A1184" s="78" t="s">
        <v>5305</v>
      </c>
      <c r="B1184" s="96" t="s">
        <v>5311</v>
      </c>
      <c r="C1184" s="81" t="s">
        <v>5304</v>
      </c>
      <c r="D1184" s="81" t="s">
        <v>702</v>
      </c>
      <c r="E1184" s="81">
        <v>1</v>
      </c>
      <c r="F1184" s="100">
        <v>500000</v>
      </c>
      <c r="G1184" s="100">
        <f t="shared" si="18"/>
        <v>500000</v>
      </c>
      <c r="H1184" s="100" t="s">
        <v>396</v>
      </c>
      <c r="I1184" s="81" t="s">
        <v>5059</v>
      </c>
      <c r="J1184" s="81" t="s">
        <v>5312</v>
      </c>
    </row>
    <row r="1185" spans="1:10" ht="48" x14ac:dyDescent="0.2">
      <c r="A1185" s="78" t="s">
        <v>5957</v>
      </c>
      <c r="B1185" s="151" t="s">
        <v>5958</v>
      </c>
      <c r="C1185" s="81" t="s">
        <v>5959</v>
      </c>
      <c r="D1185" s="81" t="s">
        <v>3233</v>
      </c>
      <c r="E1185" s="81">
        <v>9000</v>
      </c>
      <c r="F1185" s="100">
        <v>1.98</v>
      </c>
      <c r="G1185" s="100">
        <f t="shared" si="18"/>
        <v>17820</v>
      </c>
      <c r="H1185" s="81" t="s">
        <v>5961</v>
      </c>
      <c r="I1185" s="81" t="s">
        <v>5059</v>
      </c>
      <c r="J1185" s="95" t="s">
        <v>5960</v>
      </c>
    </row>
    <row r="1186" spans="1:10" ht="48" x14ac:dyDescent="0.2">
      <c r="A1186" s="78" t="s">
        <v>5957</v>
      </c>
      <c r="B1186" s="78" t="s">
        <v>5962</v>
      </c>
      <c r="C1186" s="81" t="s">
        <v>5959</v>
      </c>
      <c r="D1186" s="81" t="s">
        <v>3233</v>
      </c>
      <c r="E1186" s="81">
        <v>21000</v>
      </c>
      <c r="F1186" s="100">
        <v>2.14</v>
      </c>
      <c r="G1186" s="100">
        <f t="shared" si="18"/>
        <v>44940</v>
      </c>
      <c r="H1186" s="81" t="s">
        <v>5961</v>
      </c>
      <c r="I1186" s="81" t="s">
        <v>5059</v>
      </c>
      <c r="J1186" s="95" t="s">
        <v>5960</v>
      </c>
    </row>
    <row r="1187" spans="1:10" ht="48" x14ac:dyDescent="0.2">
      <c r="A1187" s="78" t="s">
        <v>5957</v>
      </c>
      <c r="B1187" s="78" t="s">
        <v>5963</v>
      </c>
      <c r="C1187" s="81" t="s">
        <v>5959</v>
      </c>
      <c r="D1187" s="81" t="s">
        <v>3233</v>
      </c>
      <c r="E1187" s="81">
        <v>40000</v>
      </c>
      <c r="F1187" s="100">
        <v>2.3199999999999998</v>
      </c>
      <c r="G1187" s="100">
        <f t="shared" si="18"/>
        <v>92800</v>
      </c>
      <c r="H1187" s="81" t="s">
        <v>5961</v>
      </c>
      <c r="I1187" s="81" t="s">
        <v>5059</v>
      </c>
      <c r="J1187" s="95" t="s">
        <v>5960</v>
      </c>
    </row>
    <row r="1188" spans="1:10" ht="48" x14ac:dyDescent="0.2">
      <c r="A1188" s="78" t="s">
        <v>5957</v>
      </c>
      <c r="B1188" s="78" t="s">
        <v>5964</v>
      </c>
      <c r="C1188" s="81" t="s">
        <v>5959</v>
      </c>
      <c r="D1188" s="81" t="s">
        <v>3233</v>
      </c>
      <c r="E1188" s="81">
        <v>45000</v>
      </c>
      <c r="F1188" s="100">
        <v>2.41</v>
      </c>
      <c r="G1188" s="100">
        <f t="shared" si="18"/>
        <v>108450</v>
      </c>
      <c r="H1188" s="81" t="s">
        <v>5961</v>
      </c>
      <c r="I1188" s="81" t="s">
        <v>5059</v>
      </c>
      <c r="J1188" s="95" t="s">
        <v>5960</v>
      </c>
    </row>
    <row r="1189" spans="1:10" ht="48" x14ac:dyDescent="0.2">
      <c r="A1189" s="78" t="s">
        <v>5965</v>
      </c>
      <c r="B1189" s="78" t="s">
        <v>5966</v>
      </c>
      <c r="C1189" s="81" t="s">
        <v>5959</v>
      </c>
      <c r="D1189" s="81" t="s">
        <v>3233</v>
      </c>
      <c r="E1189" s="81">
        <v>10</v>
      </c>
      <c r="F1189" s="100">
        <v>249</v>
      </c>
      <c r="G1189" s="100">
        <f t="shared" si="18"/>
        <v>2490</v>
      </c>
      <c r="H1189" s="81" t="s">
        <v>5961</v>
      </c>
      <c r="I1189" s="81" t="s">
        <v>5059</v>
      </c>
      <c r="J1189" s="95" t="s">
        <v>5960</v>
      </c>
    </row>
    <row r="1190" spans="1:10" ht="84" x14ac:dyDescent="0.2">
      <c r="A1190" s="78" t="s">
        <v>5989</v>
      </c>
      <c r="B1190" s="78" t="s">
        <v>5990</v>
      </c>
      <c r="C1190" s="82" t="s">
        <v>4245</v>
      </c>
      <c r="D1190" s="81" t="s">
        <v>3233</v>
      </c>
      <c r="E1190" s="81">
        <v>1</v>
      </c>
      <c r="F1190" s="100">
        <v>2583</v>
      </c>
      <c r="G1190" s="100">
        <f t="shared" si="18"/>
        <v>2583</v>
      </c>
      <c r="H1190" s="141">
        <v>45721</v>
      </c>
      <c r="I1190" s="81" t="s">
        <v>5059</v>
      </c>
      <c r="J1190" s="82" t="s">
        <v>5991</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B7316-1D6A-403C-8E51-315052E9CB06}">
  <dimension ref="A1:J158"/>
  <sheetViews>
    <sheetView view="pageLayout" topLeftCell="A151" zoomScaleNormal="100" workbookViewId="0">
      <selection activeCell="B3" sqref="B3"/>
    </sheetView>
  </sheetViews>
  <sheetFormatPr defaultColWidth="19.85546875" defaultRowHeight="15" x14ac:dyDescent="0.25"/>
  <cols>
    <col min="1" max="1" width="21.5703125" style="28" customWidth="1"/>
    <col min="2" max="2" width="20.5703125" style="7" customWidth="1"/>
    <col min="3" max="3" width="12.7109375" style="7" customWidth="1"/>
    <col min="4" max="4" width="11.28515625" style="7" customWidth="1"/>
    <col min="5" max="5" width="9.28515625" style="7" customWidth="1"/>
    <col min="6" max="6" width="10.5703125" style="7" customWidth="1"/>
    <col min="7" max="7" width="11.5703125" style="7" customWidth="1"/>
    <col min="8" max="8" width="12.85546875" style="7" customWidth="1"/>
    <col min="9" max="9" width="11" style="7" customWidth="1"/>
    <col min="10" max="10" width="12.85546875" style="7" customWidth="1"/>
    <col min="11" max="16384" width="19.85546875" style="28"/>
  </cols>
  <sheetData>
    <row r="1" spans="1:10" ht="30.75" customHeight="1" x14ac:dyDescent="0.25">
      <c r="A1" s="155" t="s">
        <v>5266</v>
      </c>
      <c r="B1" s="155"/>
      <c r="C1" s="155"/>
      <c r="D1" s="155"/>
      <c r="E1" s="155"/>
      <c r="F1" s="155"/>
      <c r="G1" s="155"/>
      <c r="H1" s="155"/>
      <c r="I1" s="155"/>
      <c r="J1" s="155"/>
    </row>
    <row r="2" spans="1:10" ht="15.75" thickBot="1" x14ac:dyDescent="0.3"/>
    <row r="3" spans="1:10" s="12" customFormat="1" ht="47.25" customHeight="1" x14ac:dyDescent="0.2">
      <c r="A3" s="31" t="s">
        <v>0</v>
      </c>
      <c r="B3" s="32" t="s">
        <v>1</v>
      </c>
      <c r="C3" s="33" t="s">
        <v>2</v>
      </c>
      <c r="D3" s="33" t="s">
        <v>3</v>
      </c>
      <c r="E3" s="33" t="s">
        <v>4</v>
      </c>
      <c r="F3" s="33" t="s">
        <v>5</v>
      </c>
      <c r="G3" s="33" t="s">
        <v>6</v>
      </c>
      <c r="H3" s="33" t="s">
        <v>7</v>
      </c>
      <c r="I3" s="33" t="s">
        <v>8</v>
      </c>
      <c r="J3" s="33" t="s">
        <v>9</v>
      </c>
    </row>
    <row r="4" spans="1:10" s="29" customFormat="1" ht="51" x14ac:dyDescent="0.2">
      <c r="A4" s="10" t="s">
        <v>491</v>
      </c>
      <c r="B4" s="2" t="s">
        <v>5060</v>
      </c>
      <c r="C4" s="2" t="s">
        <v>1061</v>
      </c>
      <c r="D4" s="2" t="s">
        <v>5062</v>
      </c>
      <c r="E4" s="2" t="s">
        <v>350</v>
      </c>
      <c r="F4" s="3">
        <v>68</v>
      </c>
      <c r="G4" s="3">
        <f>E4*F4</f>
        <v>68</v>
      </c>
      <c r="H4" s="2" t="s">
        <v>396</v>
      </c>
      <c r="I4" s="1" t="s">
        <v>5059</v>
      </c>
      <c r="J4" s="1" t="s">
        <v>5090</v>
      </c>
    </row>
    <row r="5" spans="1:10" s="29" customFormat="1" ht="36.75" customHeight="1" x14ac:dyDescent="0.2">
      <c r="A5" s="30" t="s">
        <v>421</v>
      </c>
      <c r="B5" s="2" t="s">
        <v>5061</v>
      </c>
      <c r="C5" s="2" t="s">
        <v>1061</v>
      </c>
      <c r="D5" s="2" t="s">
        <v>5062</v>
      </c>
      <c r="E5" s="2" t="s">
        <v>466</v>
      </c>
      <c r="F5" s="3">
        <v>22.9</v>
      </c>
      <c r="G5" s="3">
        <f t="shared" ref="G5:G68" si="0">E5*F5</f>
        <v>229</v>
      </c>
      <c r="H5" s="2" t="s">
        <v>396</v>
      </c>
      <c r="I5" s="1" t="s">
        <v>5059</v>
      </c>
      <c r="J5" s="1" t="s">
        <v>5090</v>
      </c>
    </row>
    <row r="6" spans="1:10" s="29" customFormat="1" ht="51" x14ac:dyDescent="0.2">
      <c r="A6" s="30" t="s">
        <v>421</v>
      </c>
      <c r="B6" s="2" t="s">
        <v>1058</v>
      </c>
      <c r="C6" s="2" t="s">
        <v>1061</v>
      </c>
      <c r="D6" s="2"/>
      <c r="E6" s="2" t="s">
        <v>350</v>
      </c>
      <c r="F6" s="3">
        <v>12.77</v>
      </c>
      <c r="G6" s="3">
        <f t="shared" si="0"/>
        <v>12.77</v>
      </c>
      <c r="H6" s="2" t="s">
        <v>396</v>
      </c>
      <c r="I6" s="1" t="s">
        <v>5059</v>
      </c>
      <c r="J6" s="1" t="s">
        <v>5090</v>
      </c>
    </row>
    <row r="7" spans="1:10" s="29" customFormat="1" ht="51" x14ac:dyDescent="0.2">
      <c r="A7" s="30" t="s">
        <v>421</v>
      </c>
      <c r="B7" s="2" t="s">
        <v>5063</v>
      </c>
      <c r="C7" s="2" t="s">
        <v>1061</v>
      </c>
      <c r="D7" s="2" t="s">
        <v>529</v>
      </c>
      <c r="E7" s="2" t="s">
        <v>326</v>
      </c>
      <c r="F7" s="3">
        <v>5.88</v>
      </c>
      <c r="G7" s="3">
        <f t="shared" si="0"/>
        <v>11.76</v>
      </c>
      <c r="H7" s="2" t="s">
        <v>396</v>
      </c>
      <c r="I7" s="1" t="s">
        <v>5059</v>
      </c>
      <c r="J7" s="1" t="s">
        <v>5090</v>
      </c>
    </row>
    <row r="8" spans="1:10" s="29" customFormat="1" ht="51" x14ac:dyDescent="0.2">
      <c r="A8" s="30" t="s">
        <v>421</v>
      </c>
      <c r="B8" s="2" t="s">
        <v>5064</v>
      </c>
      <c r="C8" s="2" t="s">
        <v>1061</v>
      </c>
      <c r="D8" s="2" t="s">
        <v>529</v>
      </c>
      <c r="E8" s="2" t="s">
        <v>350</v>
      </c>
      <c r="F8" s="3">
        <v>10.98</v>
      </c>
      <c r="G8" s="3">
        <f t="shared" si="0"/>
        <v>10.98</v>
      </c>
      <c r="H8" s="2" t="s">
        <v>396</v>
      </c>
      <c r="I8" s="1" t="s">
        <v>5059</v>
      </c>
      <c r="J8" s="1" t="s">
        <v>5090</v>
      </c>
    </row>
    <row r="9" spans="1:10" s="29" customFormat="1" ht="63.75" x14ac:dyDescent="0.2">
      <c r="A9" s="30" t="s">
        <v>421</v>
      </c>
      <c r="B9" s="2" t="s">
        <v>5065</v>
      </c>
      <c r="C9" s="2" t="s">
        <v>1061</v>
      </c>
      <c r="D9" s="2" t="s">
        <v>5066</v>
      </c>
      <c r="E9" s="2" t="s">
        <v>350</v>
      </c>
      <c r="F9" s="3">
        <v>49.9</v>
      </c>
      <c r="G9" s="3">
        <f t="shared" si="0"/>
        <v>49.9</v>
      </c>
      <c r="H9" s="2" t="s">
        <v>396</v>
      </c>
      <c r="I9" s="1" t="s">
        <v>5059</v>
      </c>
      <c r="J9" s="1" t="s">
        <v>5067</v>
      </c>
    </row>
    <row r="10" spans="1:10" s="29" customFormat="1" ht="51" x14ac:dyDescent="0.2">
      <c r="A10" s="30" t="s">
        <v>440</v>
      </c>
      <c r="B10" s="2" t="s">
        <v>5068</v>
      </c>
      <c r="C10" s="2" t="s">
        <v>1061</v>
      </c>
      <c r="D10" s="2" t="s">
        <v>5062</v>
      </c>
      <c r="E10" s="2" t="s">
        <v>350</v>
      </c>
      <c r="F10" s="3">
        <v>12.5</v>
      </c>
      <c r="G10" s="3">
        <f t="shared" si="0"/>
        <v>12.5</v>
      </c>
      <c r="H10" s="2" t="s">
        <v>396</v>
      </c>
      <c r="I10" s="1" t="s">
        <v>5059</v>
      </c>
      <c r="J10" s="1" t="s">
        <v>5090</v>
      </c>
    </row>
    <row r="11" spans="1:10" s="29" customFormat="1" ht="51" x14ac:dyDescent="0.2">
      <c r="A11" s="30" t="s">
        <v>440</v>
      </c>
      <c r="B11" s="2" t="s">
        <v>5069</v>
      </c>
      <c r="C11" s="2" t="s">
        <v>1061</v>
      </c>
      <c r="D11" s="4" t="s">
        <v>5062</v>
      </c>
      <c r="E11" s="2" t="s">
        <v>326</v>
      </c>
      <c r="F11" s="3">
        <v>2</v>
      </c>
      <c r="G11" s="3">
        <f t="shared" si="0"/>
        <v>4</v>
      </c>
      <c r="H11" s="2" t="s">
        <v>396</v>
      </c>
      <c r="I11" s="1" t="s">
        <v>5059</v>
      </c>
      <c r="J11" s="1" t="s">
        <v>5090</v>
      </c>
    </row>
    <row r="12" spans="1:10" s="29" customFormat="1" ht="51" x14ac:dyDescent="0.2">
      <c r="A12" s="30" t="s">
        <v>440</v>
      </c>
      <c r="B12" s="2" t="s">
        <v>5070</v>
      </c>
      <c r="C12" s="2" t="s">
        <v>1061</v>
      </c>
      <c r="D12" s="4" t="s">
        <v>5062</v>
      </c>
      <c r="E12" s="2" t="s">
        <v>350</v>
      </c>
      <c r="F12" s="3">
        <v>1.5</v>
      </c>
      <c r="G12" s="3">
        <f t="shared" si="0"/>
        <v>1.5</v>
      </c>
      <c r="H12" s="2" t="s">
        <v>396</v>
      </c>
      <c r="I12" s="1" t="s">
        <v>5059</v>
      </c>
      <c r="J12" s="1" t="s">
        <v>5090</v>
      </c>
    </row>
    <row r="13" spans="1:10" s="29" customFormat="1" ht="51" x14ac:dyDescent="0.2">
      <c r="A13" s="30" t="s">
        <v>440</v>
      </c>
      <c r="B13" s="2" t="s">
        <v>5071</v>
      </c>
      <c r="C13" s="2" t="s">
        <v>1061</v>
      </c>
      <c r="D13" s="4" t="s">
        <v>5062</v>
      </c>
      <c r="E13" s="2" t="s">
        <v>327</v>
      </c>
      <c r="F13" s="3">
        <v>8.5</v>
      </c>
      <c r="G13" s="3">
        <f t="shared" si="0"/>
        <v>25.5</v>
      </c>
      <c r="H13" s="2" t="s">
        <v>396</v>
      </c>
      <c r="I13" s="1" t="s">
        <v>5059</v>
      </c>
      <c r="J13" s="1" t="s">
        <v>5090</v>
      </c>
    </row>
    <row r="14" spans="1:10" s="29" customFormat="1" ht="51" x14ac:dyDescent="0.2">
      <c r="A14" s="30" t="s">
        <v>440</v>
      </c>
      <c r="B14" s="2" t="s">
        <v>5072</v>
      </c>
      <c r="C14" s="2" t="s">
        <v>1061</v>
      </c>
      <c r="D14" s="4" t="s">
        <v>5062</v>
      </c>
      <c r="E14" s="2" t="s">
        <v>327</v>
      </c>
      <c r="F14" s="3">
        <v>3.75</v>
      </c>
      <c r="G14" s="3">
        <f t="shared" si="0"/>
        <v>11.25</v>
      </c>
      <c r="H14" s="2" t="s">
        <v>396</v>
      </c>
      <c r="I14" s="1" t="s">
        <v>5059</v>
      </c>
      <c r="J14" s="1" t="s">
        <v>5090</v>
      </c>
    </row>
    <row r="15" spans="1:10" s="29" customFormat="1" ht="51" x14ac:dyDescent="0.2">
      <c r="A15" s="30" t="s">
        <v>5073</v>
      </c>
      <c r="B15" s="2" t="s">
        <v>5074</v>
      </c>
      <c r="C15" s="2" t="s">
        <v>1061</v>
      </c>
      <c r="D15" s="4" t="s">
        <v>5062</v>
      </c>
      <c r="E15" s="2" t="s">
        <v>350</v>
      </c>
      <c r="F15" s="3">
        <v>124.9</v>
      </c>
      <c r="G15" s="3">
        <f t="shared" si="0"/>
        <v>124.9</v>
      </c>
      <c r="H15" s="2" t="s">
        <v>396</v>
      </c>
      <c r="I15" s="1" t="s">
        <v>5059</v>
      </c>
      <c r="J15" s="1" t="s">
        <v>5090</v>
      </c>
    </row>
    <row r="16" spans="1:10" s="29" customFormat="1" ht="51" x14ac:dyDescent="0.2">
      <c r="A16" s="30" t="s">
        <v>5073</v>
      </c>
      <c r="B16" s="2" t="s">
        <v>5075</v>
      </c>
      <c r="C16" s="2" t="s">
        <v>1061</v>
      </c>
      <c r="D16" s="4" t="s">
        <v>5062</v>
      </c>
      <c r="E16" s="2" t="s">
        <v>350</v>
      </c>
      <c r="F16" s="3">
        <v>236.9</v>
      </c>
      <c r="G16" s="3">
        <f t="shared" si="0"/>
        <v>236.9</v>
      </c>
      <c r="H16" s="2" t="s">
        <v>396</v>
      </c>
      <c r="I16" s="1" t="s">
        <v>5059</v>
      </c>
      <c r="J16" s="1" t="s">
        <v>5090</v>
      </c>
    </row>
    <row r="17" spans="1:10" s="29" customFormat="1" ht="51" x14ac:dyDescent="0.2">
      <c r="A17" s="30" t="s">
        <v>5076</v>
      </c>
      <c r="B17" s="2" t="s">
        <v>5077</v>
      </c>
      <c r="C17" s="4" t="s">
        <v>1493</v>
      </c>
      <c r="D17" s="4" t="s">
        <v>5062</v>
      </c>
      <c r="E17" s="2" t="s">
        <v>326</v>
      </c>
      <c r="F17" s="3">
        <v>569</v>
      </c>
      <c r="G17" s="3">
        <f t="shared" si="0"/>
        <v>1138</v>
      </c>
      <c r="H17" s="2" t="s">
        <v>396</v>
      </c>
      <c r="I17" s="1" t="s">
        <v>5059</v>
      </c>
      <c r="J17" s="1" t="s">
        <v>5090</v>
      </c>
    </row>
    <row r="18" spans="1:10" s="29" customFormat="1" ht="51" x14ac:dyDescent="0.2">
      <c r="A18" s="30" t="s">
        <v>5076</v>
      </c>
      <c r="B18" s="2" t="s">
        <v>5078</v>
      </c>
      <c r="C18" s="4" t="s">
        <v>1493</v>
      </c>
      <c r="D18" s="4" t="s">
        <v>5062</v>
      </c>
      <c r="E18" s="2" t="s">
        <v>350</v>
      </c>
      <c r="F18" s="3">
        <v>303.60000000000002</v>
      </c>
      <c r="G18" s="3">
        <f t="shared" si="0"/>
        <v>303.60000000000002</v>
      </c>
      <c r="H18" s="2" t="s">
        <v>396</v>
      </c>
      <c r="I18" s="1" t="s">
        <v>5059</v>
      </c>
      <c r="J18" s="1" t="s">
        <v>5090</v>
      </c>
    </row>
    <row r="19" spans="1:10" s="29" customFormat="1" ht="51" x14ac:dyDescent="0.2">
      <c r="A19" s="30" t="s">
        <v>660</v>
      </c>
      <c r="B19" s="2" t="s">
        <v>5079</v>
      </c>
      <c r="C19" s="4" t="s">
        <v>1061</v>
      </c>
      <c r="D19" s="4" t="s">
        <v>5062</v>
      </c>
      <c r="E19" s="2" t="s">
        <v>316</v>
      </c>
      <c r="F19" s="3">
        <v>40</v>
      </c>
      <c r="G19" s="3">
        <f t="shared" si="0"/>
        <v>160</v>
      </c>
      <c r="H19" s="2" t="s">
        <v>396</v>
      </c>
      <c r="I19" s="1" t="s">
        <v>5059</v>
      </c>
      <c r="J19" s="1" t="s">
        <v>5090</v>
      </c>
    </row>
    <row r="20" spans="1:10" s="29" customFormat="1" ht="51" x14ac:dyDescent="0.2">
      <c r="A20" s="30" t="s">
        <v>660</v>
      </c>
      <c r="B20" s="2" t="s">
        <v>5080</v>
      </c>
      <c r="C20" s="4" t="s">
        <v>1061</v>
      </c>
      <c r="D20" s="4" t="s">
        <v>5062</v>
      </c>
      <c r="E20" s="2" t="s">
        <v>316</v>
      </c>
      <c r="F20" s="3">
        <v>175</v>
      </c>
      <c r="G20" s="3">
        <f t="shared" si="0"/>
        <v>700</v>
      </c>
      <c r="H20" s="2" t="s">
        <v>396</v>
      </c>
      <c r="I20" s="1" t="s">
        <v>5059</v>
      </c>
      <c r="J20" s="1" t="s">
        <v>5090</v>
      </c>
    </row>
    <row r="21" spans="1:10" s="29" customFormat="1" ht="51" x14ac:dyDescent="0.2">
      <c r="A21" s="6" t="s">
        <v>5128</v>
      </c>
      <c r="B21" s="2" t="s">
        <v>688</v>
      </c>
      <c r="C21" s="4" t="s">
        <v>1061</v>
      </c>
      <c r="D21" s="4" t="s">
        <v>5062</v>
      </c>
      <c r="E21" s="2" t="s">
        <v>350</v>
      </c>
      <c r="F21" s="3">
        <v>410</v>
      </c>
      <c r="G21" s="3">
        <f t="shared" si="0"/>
        <v>410</v>
      </c>
      <c r="H21" s="2" t="s">
        <v>396</v>
      </c>
      <c r="I21" s="1" t="s">
        <v>5059</v>
      </c>
      <c r="J21" s="1" t="s">
        <v>5090</v>
      </c>
    </row>
    <row r="22" spans="1:10" s="29" customFormat="1" ht="51" x14ac:dyDescent="0.2">
      <c r="A22" s="6" t="s">
        <v>5128</v>
      </c>
      <c r="B22" s="2" t="s">
        <v>5081</v>
      </c>
      <c r="C22" s="4" t="s">
        <v>5082</v>
      </c>
      <c r="D22" s="4" t="s">
        <v>702</v>
      </c>
      <c r="E22" s="2" t="s">
        <v>375</v>
      </c>
      <c r="F22" s="3">
        <v>50</v>
      </c>
      <c r="G22" s="3">
        <f t="shared" si="0"/>
        <v>400</v>
      </c>
      <c r="H22" s="2" t="s">
        <v>396</v>
      </c>
      <c r="I22" s="1" t="s">
        <v>5059</v>
      </c>
      <c r="J22" s="1" t="s">
        <v>5090</v>
      </c>
    </row>
    <row r="23" spans="1:10" s="29" customFormat="1" ht="51" x14ac:dyDescent="0.2">
      <c r="A23" s="30" t="s">
        <v>5083</v>
      </c>
      <c r="B23" s="2" t="s">
        <v>1534</v>
      </c>
      <c r="C23" s="4" t="s">
        <v>1061</v>
      </c>
      <c r="D23" s="4" t="s">
        <v>5062</v>
      </c>
      <c r="E23" s="2" t="s">
        <v>316</v>
      </c>
      <c r="F23" s="3">
        <v>18.88</v>
      </c>
      <c r="G23" s="3">
        <f t="shared" si="0"/>
        <v>75.52</v>
      </c>
      <c r="H23" s="2" t="s">
        <v>396</v>
      </c>
      <c r="I23" s="1" t="s">
        <v>5059</v>
      </c>
      <c r="J23" s="1" t="s">
        <v>5090</v>
      </c>
    </row>
    <row r="24" spans="1:10" s="29" customFormat="1" ht="51" x14ac:dyDescent="0.2">
      <c r="A24" s="30" t="s">
        <v>5083</v>
      </c>
      <c r="B24" s="2" t="s">
        <v>1029</v>
      </c>
      <c r="C24" s="4" t="s">
        <v>1061</v>
      </c>
      <c r="D24" s="4" t="s">
        <v>5062</v>
      </c>
      <c r="E24" s="2" t="s">
        <v>350</v>
      </c>
      <c r="F24" s="3">
        <v>9.98</v>
      </c>
      <c r="G24" s="3">
        <f t="shared" si="0"/>
        <v>9.98</v>
      </c>
      <c r="H24" s="2" t="s">
        <v>396</v>
      </c>
      <c r="I24" s="1" t="s">
        <v>5059</v>
      </c>
      <c r="J24" s="1" t="s">
        <v>5090</v>
      </c>
    </row>
    <row r="25" spans="1:10" s="29" customFormat="1" ht="51" x14ac:dyDescent="0.2">
      <c r="A25" s="30" t="s">
        <v>445</v>
      </c>
      <c r="B25" s="2" t="s">
        <v>5084</v>
      </c>
      <c r="C25" s="4" t="s">
        <v>1061</v>
      </c>
      <c r="D25" s="4" t="s">
        <v>529</v>
      </c>
      <c r="E25" s="2" t="s">
        <v>327</v>
      </c>
      <c r="F25" s="3">
        <v>6.99</v>
      </c>
      <c r="G25" s="3">
        <f t="shared" si="0"/>
        <v>20.97</v>
      </c>
      <c r="H25" s="2" t="s">
        <v>396</v>
      </c>
      <c r="I25" s="1" t="s">
        <v>5059</v>
      </c>
      <c r="J25" s="1" t="s">
        <v>5090</v>
      </c>
    </row>
    <row r="26" spans="1:10" s="29" customFormat="1" ht="51" x14ac:dyDescent="0.2">
      <c r="A26" s="30" t="s">
        <v>5083</v>
      </c>
      <c r="B26" s="2" t="s">
        <v>5085</v>
      </c>
      <c r="C26" s="4" t="s">
        <v>1061</v>
      </c>
      <c r="D26" s="4" t="s">
        <v>529</v>
      </c>
      <c r="E26" s="2" t="s">
        <v>350</v>
      </c>
      <c r="F26" s="3">
        <v>36.75</v>
      </c>
      <c r="G26" s="3">
        <f t="shared" si="0"/>
        <v>36.75</v>
      </c>
      <c r="H26" s="2" t="s">
        <v>396</v>
      </c>
      <c r="I26" s="1" t="s">
        <v>5059</v>
      </c>
      <c r="J26" s="1" t="s">
        <v>5090</v>
      </c>
    </row>
    <row r="27" spans="1:10" s="29" customFormat="1" ht="76.5" x14ac:dyDescent="0.2">
      <c r="A27" s="30" t="s">
        <v>5086</v>
      </c>
      <c r="B27" s="2" t="s">
        <v>5087</v>
      </c>
      <c r="C27" s="4" t="s">
        <v>5082</v>
      </c>
      <c r="D27" s="4" t="s">
        <v>5088</v>
      </c>
      <c r="E27" s="2" t="s">
        <v>326</v>
      </c>
      <c r="F27" s="3">
        <v>90</v>
      </c>
      <c r="G27" s="3">
        <f t="shared" si="0"/>
        <v>180</v>
      </c>
      <c r="H27" s="2" t="s">
        <v>396</v>
      </c>
      <c r="I27" s="1" t="s">
        <v>5059</v>
      </c>
      <c r="J27" s="1" t="s">
        <v>5089</v>
      </c>
    </row>
    <row r="28" spans="1:10" s="29" customFormat="1" ht="27" customHeight="1" x14ac:dyDescent="0.2">
      <c r="A28" s="30" t="s">
        <v>5086</v>
      </c>
      <c r="B28" s="2" t="s">
        <v>5091</v>
      </c>
      <c r="C28" s="4" t="s">
        <v>5082</v>
      </c>
      <c r="D28" s="4" t="s">
        <v>702</v>
      </c>
      <c r="E28" s="2" t="s">
        <v>349</v>
      </c>
      <c r="F28" s="3">
        <v>120</v>
      </c>
      <c r="G28" s="3">
        <f t="shared" si="0"/>
        <v>600</v>
      </c>
      <c r="H28" s="2" t="s">
        <v>396</v>
      </c>
      <c r="I28" s="1" t="s">
        <v>5059</v>
      </c>
      <c r="J28" s="1" t="s">
        <v>5089</v>
      </c>
    </row>
    <row r="29" spans="1:10" s="29" customFormat="1" ht="51" x14ac:dyDescent="0.2">
      <c r="A29" s="30" t="s">
        <v>421</v>
      </c>
      <c r="B29" s="2" t="s">
        <v>5092</v>
      </c>
      <c r="C29" s="4" t="s">
        <v>5093</v>
      </c>
      <c r="D29" s="4" t="s">
        <v>5062</v>
      </c>
      <c r="E29" s="2" t="s">
        <v>5097</v>
      </c>
      <c r="F29" s="3">
        <v>1.28</v>
      </c>
      <c r="G29" s="3">
        <f t="shared" si="0"/>
        <v>1640.96</v>
      </c>
      <c r="H29" s="2" t="s">
        <v>396</v>
      </c>
      <c r="I29" s="1" t="s">
        <v>5059</v>
      </c>
      <c r="J29" s="1" t="s">
        <v>5090</v>
      </c>
    </row>
    <row r="30" spans="1:10" s="29" customFormat="1" ht="51" x14ac:dyDescent="0.2">
      <c r="A30" s="30" t="s">
        <v>421</v>
      </c>
      <c r="B30" s="2" t="s">
        <v>5094</v>
      </c>
      <c r="C30" s="4" t="s">
        <v>5093</v>
      </c>
      <c r="D30" s="4" t="s">
        <v>5062</v>
      </c>
      <c r="E30" s="2" t="s">
        <v>5098</v>
      </c>
      <c r="F30" s="3">
        <v>1.2</v>
      </c>
      <c r="G30" s="3">
        <f t="shared" si="0"/>
        <v>576</v>
      </c>
      <c r="H30" s="2" t="s">
        <v>396</v>
      </c>
      <c r="I30" s="1" t="s">
        <v>5059</v>
      </c>
      <c r="J30" s="1" t="s">
        <v>5090</v>
      </c>
    </row>
    <row r="31" spans="1:10" s="29" customFormat="1" ht="51" x14ac:dyDescent="0.2">
      <c r="A31" s="30" t="s">
        <v>5099</v>
      </c>
      <c r="B31" s="2" t="s">
        <v>5100</v>
      </c>
      <c r="C31" s="4" t="s">
        <v>5093</v>
      </c>
      <c r="D31" s="4" t="s">
        <v>5062</v>
      </c>
      <c r="E31" s="2" t="s">
        <v>350</v>
      </c>
      <c r="F31" s="3">
        <v>175</v>
      </c>
      <c r="G31" s="3">
        <f t="shared" si="0"/>
        <v>175</v>
      </c>
      <c r="H31" s="2" t="s">
        <v>396</v>
      </c>
      <c r="I31" s="1" t="s">
        <v>5059</v>
      </c>
      <c r="J31" s="1" t="s">
        <v>5090</v>
      </c>
    </row>
    <row r="32" spans="1:10" s="29" customFormat="1" ht="51" x14ac:dyDescent="0.2">
      <c r="A32" s="30" t="s">
        <v>5101</v>
      </c>
      <c r="B32" s="2" t="s">
        <v>5102</v>
      </c>
      <c r="C32" s="4" t="s">
        <v>5093</v>
      </c>
      <c r="D32" s="4" t="s">
        <v>5062</v>
      </c>
      <c r="E32" s="4" t="s">
        <v>350</v>
      </c>
      <c r="F32" s="3">
        <v>180</v>
      </c>
      <c r="G32" s="3">
        <f t="shared" si="0"/>
        <v>180</v>
      </c>
      <c r="H32" s="2" t="s">
        <v>396</v>
      </c>
      <c r="I32" s="1" t="s">
        <v>5059</v>
      </c>
      <c r="J32" s="1" t="s">
        <v>5090</v>
      </c>
    </row>
    <row r="33" spans="1:10" s="29" customFormat="1" ht="51" x14ac:dyDescent="0.2">
      <c r="A33" s="30" t="s">
        <v>5101</v>
      </c>
      <c r="B33" s="2" t="s">
        <v>5103</v>
      </c>
      <c r="C33" s="4" t="s">
        <v>5093</v>
      </c>
      <c r="D33" s="4" t="s">
        <v>5062</v>
      </c>
      <c r="E33" s="4" t="s">
        <v>350</v>
      </c>
      <c r="F33" s="3">
        <v>770</v>
      </c>
      <c r="G33" s="3">
        <f t="shared" si="0"/>
        <v>770</v>
      </c>
      <c r="H33" s="2" t="s">
        <v>396</v>
      </c>
      <c r="I33" s="1" t="s">
        <v>5059</v>
      </c>
      <c r="J33" s="1" t="s">
        <v>5090</v>
      </c>
    </row>
    <row r="34" spans="1:10" s="29" customFormat="1" ht="51" x14ac:dyDescent="0.2">
      <c r="A34" s="6" t="s">
        <v>5128</v>
      </c>
      <c r="B34" s="2" t="s">
        <v>5104</v>
      </c>
      <c r="C34" s="4" t="s">
        <v>5093</v>
      </c>
      <c r="D34" s="4" t="s">
        <v>5062</v>
      </c>
      <c r="E34" s="2" t="s">
        <v>350</v>
      </c>
      <c r="F34" s="3">
        <v>2535</v>
      </c>
      <c r="G34" s="3">
        <f t="shared" si="0"/>
        <v>2535</v>
      </c>
      <c r="H34" s="2" t="s">
        <v>396</v>
      </c>
      <c r="I34" s="1" t="s">
        <v>5059</v>
      </c>
      <c r="J34" s="1" t="s">
        <v>5170</v>
      </c>
    </row>
    <row r="35" spans="1:10" s="29" customFormat="1" ht="51" x14ac:dyDescent="0.2">
      <c r="A35" s="6" t="s">
        <v>5128</v>
      </c>
      <c r="B35" s="2" t="s">
        <v>5105</v>
      </c>
      <c r="C35" s="4" t="s">
        <v>5093</v>
      </c>
      <c r="D35" s="4" t="s">
        <v>5062</v>
      </c>
      <c r="E35" s="2" t="s">
        <v>350</v>
      </c>
      <c r="F35" s="3">
        <v>170</v>
      </c>
      <c r="G35" s="3">
        <f t="shared" si="0"/>
        <v>170</v>
      </c>
      <c r="H35" s="2" t="s">
        <v>396</v>
      </c>
      <c r="I35" s="1" t="s">
        <v>5059</v>
      </c>
      <c r="J35" s="1" t="s">
        <v>5170</v>
      </c>
    </row>
    <row r="36" spans="1:10" s="29" customFormat="1" ht="51" x14ac:dyDescent="0.2">
      <c r="A36" s="6" t="s">
        <v>5128</v>
      </c>
      <c r="B36" s="2" t="s">
        <v>5106</v>
      </c>
      <c r="C36" s="4" t="s">
        <v>5093</v>
      </c>
      <c r="D36" s="4" t="s">
        <v>5062</v>
      </c>
      <c r="E36" s="2" t="s">
        <v>350</v>
      </c>
      <c r="F36" s="3">
        <v>50</v>
      </c>
      <c r="G36" s="3">
        <f t="shared" si="0"/>
        <v>50</v>
      </c>
      <c r="H36" s="2" t="s">
        <v>396</v>
      </c>
      <c r="I36" s="1" t="s">
        <v>5059</v>
      </c>
      <c r="J36" s="1" t="s">
        <v>5170</v>
      </c>
    </row>
    <row r="37" spans="1:10" s="29" customFormat="1" ht="51" x14ac:dyDescent="0.2">
      <c r="A37" s="6" t="s">
        <v>5128</v>
      </c>
      <c r="B37" s="2" t="s">
        <v>5107</v>
      </c>
      <c r="C37" s="4" t="s">
        <v>5093</v>
      </c>
      <c r="D37" s="4" t="s">
        <v>5062</v>
      </c>
      <c r="E37" s="2" t="s">
        <v>326</v>
      </c>
      <c r="F37" s="3">
        <v>5.71</v>
      </c>
      <c r="G37" s="3">
        <f t="shared" si="0"/>
        <v>11.42</v>
      </c>
      <c r="H37" s="2" t="s">
        <v>396</v>
      </c>
      <c r="I37" s="1" t="s">
        <v>5059</v>
      </c>
      <c r="J37" s="1" t="s">
        <v>5170</v>
      </c>
    </row>
    <row r="38" spans="1:10" s="29" customFormat="1" ht="51" x14ac:dyDescent="0.2">
      <c r="A38" s="6" t="s">
        <v>5128</v>
      </c>
      <c r="B38" s="2" t="s">
        <v>5108</v>
      </c>
      <c r="C38" s="4" t="s">
        <v>5093</v>
      </c>
      <c r="D38" s="4" t="s">
        <v>5062</v>
      </c>
      <c r="E38" s="2" t="s">
        <v>316</v>
      </c>
      <c r="F38" s="3">
        <v>4.5</v>
      </c>
      <c r="G38" s="3">
        <f t="shared" si="0"/>
        <v>18</v>
      </c>
      <c r="H38" s="2" t="s">
        <v>396</v>
      </c>
      <c r="I38" s="1" t="s">
        <v>5059</v>
      </c>
      <c r="J38" s="1" t="s">
        <v>5170</v>
      </c>
    </row>
    <row r="39" spans="1:10" ht="51" x14ac:dyDescent="0.25">
      <c r="A39" s="6" t="s">
        <v>5128</v>
      </c>
      <c r="B39" s="2" t="s">
        <v>5109</v>
      </c>
      <c r="C39" s="4" t="s">
        <v>5093</v>
      </c>
      <c r="D39" s="4" t="s">
        <v>5062</v>
      </c>
      <c r="E39" s="2" t="s">
        <v>326</v>
      </c>
      <c r="F39" s="3">
        <v>4.25</v>
      </c>
      <c r="G39" s="3">
        <f t="shared" si="0"/>
        <v>8.5</v>
      </c>
      <c r="H39" s="2" t="s">
        <v>396</v>
      </c>
      <c r="I39" s="1" t="s">
        <v>5059</v>
      </c>
      <c r="J39" s="1" t="s">
        <v>5170</v>
      </c>
    </row>
    <row r="40" spans="1:10" ht="51" x14ac:dyDescent="0.25">
      <c r="A40" s="6" t="s">
        <v>5128</v>
      </c>
      <c r="B40" s="2" t="s">
        <v>5110</v>
      </c>
      <c r="C40" s="4" t="s">
        <v>5093</v>
      </c>
      <c r="D40" s="4" t="s">
        <v>5062</v>
      </c>
      <c r="E40" s="2" t="s">
        <v>327</v>
      </c>
      <c r="F40" s="3">
        <v>88.62</v>
      </c>
      <c r="G40" s="3">
        <f t="shared" si="0"/>
        <v>265.86</v>
      </c>
      <c r="H40" s="2" t="s">
        <v>396</v>
      </c>
      <c r="I40" s="1" t="s">
        <v>5059</v>
      </c>
      <c r="J40" s="1" t="s">
        <v>5170</v>
      </c>
    </row>
    <row r="41" spans="1:10" ht="51" x14ac:dyDescent="0.25">
      <c r="A41" s="6" t="s">
        <v>5128</v>
      </c>
      <c r="B41" s="2" t="s">
        <v>5111</v>
      </c>
      <c r="C41" s="4" t="s">
        <v>5093</v>
      </c>
      <c r="D41" s="4" t="s">
        <v>5062</v>
      </c>
      <c r="E41" s="2" t="s">
        <v>350</v>
      </c>
      <c r="F41" s="3">
        <v>103.95</v>
      </c>
      <c r="G41" s="3">
        <f t="shared" si="0"/>
        <v>103.95</v>
      </c>
      <c r="H41" s="2" t="s">
        <v>396</v>
      </c>
      <c r="I41" s="1" t="s">
        <v>5059</v>
      </c>
      <c r="J41" s="1" t="s">
        <v>5170</v>
      </c>
    </row>
    <row r="42" spans="1:10" ht="51" x14ac:dyDescent="0.25">
      <c r="A42" s="6" t="s">
        <v>5128</v>
      </c>
      <c r="B42" s="2" t="s">
        <v>5112</v>
      </c>
      <c r="C42" s="4" t="s">
        <v>5093</v>
      </c>
      <c r="D42" s="4" t="s">
        <v>5062</v>
      </c>
      <c r="E42" s="2" t="s">
        <v>327</v>
      </c>
      <c r="F42" s="3">
        <v>37.08</v>
      </c>
      <c r="G42" s="3">
        <f t="shared" si="0"/>
        <v>111.24</v>
      </c>
      <c r="H42" s="2" t="s">
        <v>396</v>
      </c>
      <c r="I42" s="1" t="s">
        <v>5059</v>
      </c>
      <c r="J42" s="1" t="s">
        <v>5170</v>
      </c>
    </row>
    <row r="43" spans="1:10" ht="51" x14ac:dyDescent="0.25">
      <c r="A43" s="6" t="s">
        <v>5128</v>
      </c>
      <c r="B43" s="2" t="s">
        <v>5113</v>
      </c>
      <c r="C43" s="4" t="s">
        <v>5093</v>
      </c>
      <c r="D43" s="4" t="s">
        <v>5062</v>
      </c>
      <c r="E43" s="4" t="s">
        <v>5114</v>
      </c>
      <c r="F43" s="3">
        <v>78.040000000000006</v>
      </c>
      <c r="G43" s="3">
        <f t="shared" si="0"/>
        <v>374.59200000000004</v>
      </c>
      <c r="H43" s="2" t="s">
        <v>396</v>
      </c>
      <c r="I43" s="1" t="s">
        <v>5059</v>
      </c>
      <c r="J43" s="1" t="s">
        <v>5170</v>
      </c>
    </row>
    <row r="44" spans="1:10" ht="51" x14ac:dyDescent="0.25">
      <c r="A44" s="6" t="s">
        <v>5128</v>
      </c>
      <c r="B44" s="2" t="s">
        <v>684</v>
      </c>
      <c r="C44" s="4" t="s">
        <v>5093</v>
      </c>
      <c r="D44" s="4" t="s">
        <v>5062</v>
      </c>
      <c r="E44" s="4" t="s">
        <v>350</v>
      </c>
      <c r="F44" s="3">
        <v>114.47</v>
      </c>
      <c r="G44" s="3">
        <f t="shared" si="0"/>
        <v>114.47</v>
      </c>
      <c r="H44" s="2" t="s">
        <v>396</v>
      </c>
      <c r="I44" s="1" t="s">
        <v>5059</v>
      </c>
      <c r="J44" s="1" t="s">
        <v>5170</v>
      </c>
    </row>
    <row r="45" spans="1:10" ht="51" x14ac:dyDescent="0.25">
      <c r="A45" s="6" t="s">
        <v>5128</v>
      </c>
      <c r="B45" s="2" t="s">
        <v>5115</v>
      </c>
      <c r="C45" s="4" t="s">
        <v>5093</v>
      </c>
      <c r="D45" s="4" t="s">
        <v>5062</v>
      </c>
      <c r="E45" s="4" t="s">
        <v>350</v>
      </c>
      <c r="F45" s="3">
        <v>62.04</v>
      </c>
      <c r="G45" s="3">
        <f t="shared" si="0"/>
        <v>62.04</v>
      </c>
      <c r="H45" s="2" t="s">
        <v>396</v>
      </c>
      <c r="I45" s="1" t="s">
        <v>5059</v>
      </c>
      <c r="J45" s="1" t="s">
        <v>5170</v>
      </c>
    </row>
    <row r="46" spans="1:10" ht="51" x14ac:dyDescent="0.25">
      <c r="A46" s="6" t="s">
        <v>5128</v>
      </c>
      <c r="B46" s="2" t="s">
        <v>5116</v>
      </c>
      <c r="C46" s="4" t="s">
        <v>5093</v>
      </c>
      <c r="D46" s="4" t="s">
        <v>5062</v>
      </c>
      <c r="E46" s="4" t="s">
        <v>350</v>
      </c>
      <c r="F46" s="3">
        <v>372.29</v>
      </c>
      <c r="G46" s="3">
        <f t="shared" si="0"/>
        <v>372.29</v>
      </c>
      <c r="H46" s="2" t="s">
        <v>396</v>
      </c>
      <c r="I46" s="1" t="s">
        <v>5059</v>
      </c>
      <c r="J46" s="1" t="s">
        <v>5170</v>
      </c>
    </row>
    <row r="47" spans="1:10" ht="51" x14ac:dyDescent="0.25">
      <c r="A47" s="6" t="s">
        <v>5128</v>
      </c>
      <c r="B47" s="2" t="s">
        <v>5117</v>
      </c>
      <c r="C47" s="4" t="s">
        <v>5093</v>
      </c>
      <c r="D47" s="4" t="s">
        <v>5062</v>
      </c>
      <c r="E47" s="2" t="s">
        <v>350</v>
      </c>
      <c r="F47" s="3">
        <v>200</v>
      </c>
      <c r="G47" s="3">
        <f t="shared" si="0"/>
        <v>200</v>
      </c>
      <c r="H47" s="2" t="s">
        <v>396</v>
      </c>
      <c r="I47" s="1" t="s">
        <v>5059</v>
      </c>
      <c r="J47" s="1" t="s">
        <v>5170</v>
      </c>
    </row>
    <row r="48" spans="1:10" ht="51" x14ac:dyDescent="0.25">
      <c r="A48" s="6" t="s">
        <v>5128</v>
      </c>
      <c r="B48" s="2" t="s">
        <v>5118</v>
      </c>
      <c r="C48" s="4" t="s">
        <v>5093</v>
      </c>
      <c r="D48" s="4" t="s">
        <v>5062</v>
      </c>
      <c r="E48" s="2" t="s">
        <v>350</v>
      </c>
      <c r="F48" s="3">
        <v>95</v>
      </c>
      <c r="G48" s="3">
        <f t="shared" si="0"/>
        <v>95</v>
      </c>
      <c r="H48" s="2" t="s">
        <v>396</v>
      </c>
      <c r="I48" s="1" t="s">
        <v>5059</v>
      </c>
      <c r="J48" s="1" t="s">
        <v>5170</v>
      </c>
    </row>
    <row r="49" spans="1:10" ht="51" x14ac:dyDescent="0.25">
      <c r="A49" s="6" t="s">
        <v>5128</v>
      </c>
      <c r="B49" s="2" t="s">
        <v>5119</v>
      </c>
      <c r="C49" s="4" t="s">
        <v>5093</v>
      </c>
      <c r="D49" s="4" t="s">
        <v>5062</v>
      </c>
      <c r="E49" s="2" t="s">
        <v>326</v>
      </c>
      <c r="F49" s="5">
        <v>108.68</v>
      </c>
      <c r="G49" s="5">
        <f t="shared" si="0"/>
        <v>217.36</v>
      </c>
      <c r="H49" s="2" t="s">
        <v>396</v>
      </c>
      <c r="I49" s="1" t="s">
        <v>5059</v>
      </c>
      <c r="J49" s="1" t="s">
        <v>5170</v>
      </c>
    </row>
    <row r="50" spans="1:10" ht="51" x14ac:dyDescent="0.25">
      <c r="A50" s="6" t="s">
        <v>5128</v>
      </c>
      <c r="B50" s="2" t="s">
        <v>5120</v>
      </c>
      <c r="C50" s="4" t="s">
        <v>5093</v>
      </c>
      <c r="D50" s="4" t="s">
        <v>682</v>
      </c>
      <c r="E50" s="2" t="s">
        <v>5121</v>
      </c>
      <c r="F50" s="3">
        <v>78.040000000000006</v>
      </c>
      <c r="G50" s="3">
        <f t="shared" si="0"/>
        <v>374.59200000000004</v>
      </c>
      <c r="H50" s="2" t="s">
        <v>396</v>
      </c>
      <c r="I50" s="1" t="s">
        <v>5059</v>
      </c>
      <c r="J50" s="1" t="s">
        <v>5170</v>
      </c>
    </row>
    <row r="51" spans="1:10" ht="38.25" x14ac:dyDescent="0.25">
      <c r="A51" s="6" t="s">
        <v>485</v>
      </c>
      <c r="B51" s="2" t="s">
        <v>5122</v>
      </c>
      <c r="C51" s="4" t="s">
        <v>1061</v>
      </c>
      <c r="D51" s="4" t="s">
        <v>5062</v>
      </c>
      <c r="E51" s="2" t="s">
        <v>350</v>
      </c>
      <c r="F51" s="3">
        <v>250</v>
      </c>
      <c r="G51" s="3">
        <f t="shared" si="0"/>
        <v>250</v>
      </c>
      <c r="H51" s="2" t="s">
        <v>396</v>
      </c>
      <c r="I51" s="1" t="s">
        <v>5059</v>
      </c>
      <c r="J51" s="1" t="s">
        <v>5171</v>
      </c>
    </row>
    <row r="52" spans="1:10" ht="63.75" x14ac:dyDescent="0.25">
      <c r="A52" s="6" t="s">
        <v>5123</v>
      </c>
      <c r="B52" s="2" t="s">
        <v>5124</v>
      </c>
      <c r="C52" s="4" t="s">
        <v>5082</v>
      </c>
      <c r="D52" s="4" t="s">
        <v>5062</v>
      </c>
      <c r="E52" s="2" t="s">
        <v>335</v>
      </c>
      <c r="F52" s="3">
        <v>3177.72</v>
      </c>
      <c r="G52" s="3">
        <f t="shared" si="0"/>
        <v>19066.32</v>
      </c>
      <c r="H52" s="2" t="s">
        <v>396</v>
      </c>
      <c r="I52" s="1" t="s">
        <v>5059</v>
      </c>
      <c r="J52" s="1" t="s">
        <v>5172</v>
      </c>
    </row>
    <row r="53" spans="1:10" ht="63.75" x14ac:dyDescent="0.25">
      <c r="A53" s="6" t="s">
        <v>5125</v>
      </c>
      <c r="B53" s="2" t="s">
        <v>5124</v>
      </c>
      <c r="C53" s="4" t="s">
        <v>5082</v>
      </c>
      <c r="D53" s="4" t="s">
        <v>5062</v>
      </c>
      <c r="E53" s="2" t="s">
        <v>350</v>
      </c>
      <c r="F53" s="3">
        <v>15892.14</v>
      </c>
      <c r="G53" s="3">
        <f t="shared" si="0"/>
        <v>15892.14</v>
      </c>
      <c r="H53" s="2" t="s">
        <v>396</v>
      </c>
      <c r="I53" s="1" t="s">
        <v>5059</v>
      </c>
      <c r="J53" s="1" t="s">
        <v>5172</v>
      </c>
    </row>
    <row r="54" spans="1:10" ht="51" x14ac:dyDescent="0.25">
      <c r="A54" s="6" t="s">
        <v>5128</v>
      </c>
      <c r="B54" s="2" t="s">
        <v>5126</v>
      </c>
      <c r="C54" s="4" t="s">
        <v>5082</v>
      </c>
      <c r="D54" s="4" t="s">
        <v>5127</v>
      </c>
      <c r="E54" s="2" t="s">
        <v>5131</v>
      </c>
      <c r="F54" s="3">
        <v>1</v>
      </c>
      <c r="G54" s="3">
        <f t="shared" si="0"/>
        <v>1080</v>
      </c>
      <c r="H54" s="2" t="s">
        <v>396</v>
      </c>
      <c r="I54" s="1" t="s">
        <v>5059</v>
      </c>
      <c r="J54" s="1" t="s">
        <v>5173</v>
      </c>
    </row>
    <row r="55" spans="1:10" ht="51" x14ac:dyDescent="0.25">
      <c r="A55" s="6" t="s">
        <v>5129</v>
      </c>
      <c r="B55" s="2" t="s">
        <v>5130</v>
      </c>
      <c r="C55" s="4" t="s">
        <v>5082</v>
      </c>
      <c r="D55" s="4" t="s">
        <v>5062</v>
      </c>
      <c r="E55" s="2" t="s">
        <v>350</v>
      </c>
      <c r="F55" s="3">
        <v>250</v>
      </c>
      <c r="G55" s="3">
        <f t="shared" si="0"/>
        <v>250</v>
      </c>
      <c r="H55" s="2" t="s">
        <v>396</v>
      </c>
      <c r="I55" s="1" t="s">
        <v>5059</v>
      </c>
      <c r="J55" s="1" t="s">
        <v>5173</v>
      </c>
    </row>
    <row r="56" spans="1:10" ht="51" x14ac:dyDescent="0.25">
      <c r="A56" s="6" t="s">
        <v>5129</v>
      </c>
      <c r="B56" s="2" t="s">
        <v>5132</v>
      </c>
      <c r="C56" s="4" t="s">
        <v>5082</v>
      </c>
      <c r="D56" s="4" t="s">
        <v>5127</v>
      </c>
      <c r="E56" s="2" t="s">
        <v>350</v>
      </c>
      <c r="F56" s="3">
        <v>180</v>
      </c>
      <c r="G56" s="3">
        <f t="shared" si="0"/>
        <v>180</v>
      </c>
      <c r="H56" s="2" t="s">
        <v>396</v>
      </c>
      <c r="I56" s="1" t="s">
        <v>5059</v>
      </c>
      <c r="J56" s="1" t="s">
        <v>5173</v>
      </c>
    </row>
    <row r="57" spans="1:10" ht="27" customHeight="1" x14ac:dyDescent="0.25">
      <c r="A57" s="6" t="s">
        <v>5129</v>
      </c>
      <c r="B57" s="2" t="s">
        <v>5133</v>
      </c>
      <c r="C57" s="4" t="s">
        <v>5082</v>
      </c>
      <c r="D57" s="4" t="s">
        <v>5127</v>
      </c>
      <c r="E57" s="2" t="s">
        <v>350</v>
      </c>
      <c r="F57" s="3">
        <v>250</v>
      </c>
      <c r="G57" s="3">
        <f t="shared" si="0"/>
        <v>250</v>
      </c>
      <c r="H57" s="2" t="s">
        <v>396</v>
      </c>
      <c r="I57" s="1" t="s">
        <v>5059</v>
      </c>
      <c r="J57" s="1" t="s">
        <v>5173</v>
      </c>
    </row>
    <row r="58" spans="1:10" ht="63.75" x14ac:dyDescent="0.25">
      <c r="A58" s="6" t="s">
        <v>794</v>
      </c>
      <c r="B58" s="2" t="s">
        <v>5134</v>
      </c>
      <c r="C58" s="4" t="s">
        <v>5082</v>
      </c>
      <c r="D58" s="4" t="s">
        <v>5062</v>
      </c>
      <c r="E58" s="2" t="s">
        <v>350</v>
      </c>
      <c r="F58" s="3">
        <v>3000</v>
      </c>
      <c r="G58" s="3">
        <f t="shared" si="0"/>
        <v>3000</v>
      </c>
      <c r="H58" s="2" t="s">
        <v>396</v>
      </c>
      <c r="I58" s="1" t="s">
        <v>5059</v>
      </c>
      <c r="J58" s="1" t="s">
        <v>5174</v>
      </c>
    </row>
    <row r="59" spans="1:10" ht="51" x14ac:dyDescent="0.25">
      <c r="A59" s="6" t="s">
        <v>5086</v>
      </c>
      <c r="B59" s="2" t="s">
        <v>5135</v>
      </c>
      <c r="C59" s="4" t="s">
        <v>5082</v>
      </c>
      <c r="D59" s="4" t="s">
        <v>5062</v>
      </c>
      <c r="E59" s="2" t="s">
        <v>350</v>
      </c>
      <c r="F59" s="3">
        <v>120</v>
      </c>
      <c r="G59" s="3">
        <f t="shared" si="0"/>
        <v>120</v>
      </c>
      <c r="H59" s="2" t="s">
        <v>396</v>
      </c>
      <c r="I59" s="1" t="s">
        <v>5059</v>
      </c>
      <c r="J59" s="1" t="s">
        <v>5255</v>
      </c>
    </row>
    <row r="60" spans="1:10" ht="38.25" x14ac:dyDescent="0.25">
      <c r="A60" s="6" t="s">
        <v>5136</v>
      </c>
      <c r="B60" s="2" t="s">
        <v>5137</v>
      </c>
      <c r="C60" s="4" t="s">
        <v>1493</v>
      </c>
      <c r="D60" s="4" t="s">
        <v>5062</v>
      </c>
      <c r="E60" s="2" t="s">
        <v>350</v>
      </c>
      <c r="F60" s="3">
        <v>3999</v>
      </c>
      <c r="G60" s="3">
        <f t="shared" si="0"/>
        <v>3999</v>
      </c>
      <c r="H60" s="2" t="s">
        <v>396</v>
      </c>
      <c r="I60" s="1" t="s">
        <v>5059</v>
      </c>
      <c r="J60" s="1" t="s">
        <v>5256</v>
      </c>
    </row>
    <row r="61" spans="1:10" ht="38.25" x14ac:dyDescent="0.25">
      <c r="A61" s="6" t="s">
        <v>1268</v>
      </c>
      <c r="B61" s="2" t="s">
        <v>5138</v>
      </c>
      <c r="C61" s="4" t="s">
        <v>1061</v>
      </c>
      <c r="D61" s="4" t="s">
        <v>5062</v>
      </c>
      <c r="E61" s="2" t="s">
        <v>5243</v>
      </c>
      <c r="F61" s="3">
        <v>6</v>
      </c>
      <c r="G61" s="3">
        <f t="shared" si="0"/>
        <v>8409</v>
      </c>
      <c r="H61" s="2" t="s">
        <v>396</v>
      </c>
      <c r="I61" s="1" t="s">
        <v>5059</v>
      </c>
      <c r="J61" s="1" t="s">
        <v>5257</v>
      </c>
    </row>
    <row r="62" spans="1:10" ht="38.25" x14ac:dyDescent="0.25">
      <c r="A62" s="6" t="s">
        <v>1268</v>
      </c>
      <c r="B62" s="2" t="s">
        <v>5139</v>
      </c>
      <c r="C62" s="4" t="s">
        <v>1061</v>
      </c>
      <c r="D62" s="4" t="s">
        <v>529</v>
      </c>
      <c r="E62" s="2" t="s">
        <v>350</v>
      </c>
      <c r="F62" s="3">
        <v>28</v>
      </c>
      <c r="G62" s="3">
        <f t="shared" si="0"/>
        <v>28</v>
      </c>
      <c r="H62" s="2" t="s">
        <v>396</v>
      </c>
      <c r="I62" s="1" t="s">
        <v>5059</v>
      </c>
      <c r="J62" s="1" t="s">
        <v>5257</v>
      </c>
    </row>
    <row r="63" spans="1:10" ht="38.25" x14ac:dyDescent="0.25">
      <c r="A63" s="6" t="s">
        <v>1268</v>
      </c>
      <c r="B63" s="2" t="s">
        <v>5140</v>
      </c>
      <c r="C63" s="4" t="s">
        <v>1061</v>
      </c>
      <c r="D63" s="4" t="s">
        <v>5062</v>
      </c>
      <c r="E63" s="2" t="s">
        <v>347</v>
      </c>
      <c r="F63" s="3">
        <v>35</v>
      </c>
      <c r="G63" s="3">
        <f t="shared" si="0"/>
        <v>560</v>
      </c>
      <c r="H63" s="2" t="s">
        <v>396</v>
      </c>
      <c r="I63" s="1" t="s">
        <v>5059</v>
      </c>
      <c r="J63" s="1" t="s">
        <v>5257</v>
      </c>
    </row>
    <row r="64" spans="1:10" ht="38.25" x14ac:dyDescent="0.25">
      <c r="A64" s="6" t="s">
        <v>1268</v>
      </c>
      <c r="B64" s="2" t="s">
        <v>5141</v>
      </c>
      <c r="C64" s="4" t="s">
        <v>1061</v>
      </c>
      <c r="D64" s="4" t="s">
        <v>5062</v>
      </c>
      <c r="E64" s="2" t="s">
        <v>439</v>
      </c>
      <c r="F64" s="3">
        <v>7</v>
      </c>
      <c r="G64" s="3">
        <f t="shared" si="0"/>
        <v>420</v>
      </c>
      <c r="H64" s="2" t="s">
        <v>396</v>
      </c>
      <c r="I64" s="1" t="s">
        <v>5059</v>
      </c>
      <c r="J64" s="1" t="s">
        <v>5257</v>
      </c>
    </row>
    <row r="65" spans="1:10" ht="38.25" x14ac:dyDescent="0.25">
      <c r="A65" s="6" t="s">
        <v>1268</v>
      </c>
      <c r="B65" s="2" t="s">
        <v>5142</v>
      </c>
      <c r="C65" s="4" t="s">
        <v>1061</v>
      </c>
      <c r="D65" s="4" t="s">
        <v>5062</v>
      </c>
      <c r="E65" s="2" t="s">
        <v>335</v>
      </c>
      <c r="F65" s="3">
        <v>35</v>
      </c>
      <c r="G65" s="3">
        <f t="shared" si="0"/>
        <v>210</v>
      </c>
      <c r="H65" s="2" t="s">
        <v>396</v>
      </c>
      <c r="I65" s="1" t="s">
        <v>5059</v>
      </c>
      <c r="J65" s="1" t="s">
        <v>5257</v>
      </c>
    </row>
    <row r="66" spans="1:10" ht="38.25" x14ac:dyDescent="0.25">
      <c r="A66" s="6" t="s">
        <v>1268</v>
      </c>
      <c r="B66" s="2" t="s">
        <v>5143</v>
      </c>
      <c r="C66" s="4" t="s">
        <v>1061</v>
      </c>
      <c r="D66" s="4" t="s">
        <v>5062</v>
      </c>
      <c r="E66" s="2" t="s">
        <v>327</v>
      </c>
      <c r="F66" s="3">
        <v>42</v>
      </c>
      <c r="G66" s="3">
        <f t="shared" si="0"/>
        <v>126</v>
      </c>
      <c r="H66" s="2" t="s">
        <v>396</v>
      </c>
      <c r="I66" s="1" t="s">
        <v>5059</v>
      </c>
      <c r="J66" s="1" t="s">
        <v>5257</v>
      </c>
    </row>
    <row r="67" spans="1:10" ht="38.25" x14ac:dyDescent="0.25">
      <c r="A67" s="6" t="s">
        <v>5144</v>
      </c>
      <c r="B67" s="2" t="s">
        <v>5145</v>
      </c>
      <c r="C67" s="4" t="s">
        <v>1061</v>
      </c>
      <c r="D67" s="4" t="s">
        <v>5062</v>
      </c>
      <c r="E67" s="2" t="s">
        <v>466</v>
      </c>
      <c r="F67" s="3">
        <v>276.18</v>
      </c>
      <c r="G67" s="3">
        <f t="shared" si="0"/>
        <v>2761.8</v>
      </c>
      <c r="H67" s="2" t="s">
        <v>396</v>
      </c>
      <c r="I67" s="1" t="s">
        <v>5059</v>
      </c>
      <c r="J67" s="1" t="s">
        <v>5257</v>
      </c>
    </row>
    <row r="68" spans="1:10" ht="38.25" x14ac:dyDescent="0.25">
      <c r="A68" s="6" t="s">
        <v>5144</v>
      </c>
      <c r="B68" s="2" t="s">
        <v>5146</v>
      </c>
      <c r="C68" s="4" t="s">
        <v>1061</v>
      </c>
      <c r="D68" s="4" t="s">
        <v>5062</v>
      </c>
      <c r="E68" s="2" t="s">
        <v>466</v>
      </c>
      <c r="F68" s="3">
        <v>44.1</v>
      </c>
      <c r="G68" s="3">
        <f t="shared" si="0"/>
        <v>441</v>
      </c>
      <c r="H68" s="2" t="s">
        <v>396</v>
      </c>
      <c r="I68" s="1" t="s">
        <v>5059</v>
      </c>
      <c r="J68" s="1" t="s">
        <v>5257</v>
      </c>
    </row>
    <row r="69" spans="1:10" ht="38.25" x14ac:dyDescent="0.25">
      <c r="A69" s="6" t="s">
        <v>5144</v>
      </c>
      <c r="B69" s="2" t="s">
        <v>5147</v>
      </c>
      <c r="C69" s="4" t="s">
        <v>1061</v>
      </c>
      <c r="D69" s="4" t="s">
        <v>5062</v>
      </c>
      <c r="E69" s="2" t="s">
        <v>326</v>
      </c>
      <c r="F69" s="3">
        <v>32</v>
      </c>
      <c r="G69" s="3">
        <f t="shared" ref="G69:G132" si="1">E69*F69</f>
        <v>64</v>
      </c>
      <c r="H69" s="2" t="s">
        <v>396</v>
      </c>
      <c r="I69" s="1" t="s">
        <v>5059</v>
      </c>
      <c r="J69" s="1" t="s">
        <v>5257</v>
      </c>
    </row>
    <row r="70" spans="1:10" ht="38.25" x14ac:dyDescent="0.25">
      <c r="A70" s="6" t="s">
        <v>5144</v>
      </c>
      <c r="B70" s="2" t="s">
        <v>5148</v>
      </c>
      <c r="C70" s="4" t="s">
        <v>1061</v>
      </c>
      <c r="D70" s="4" t="s">
        <v>5062</v>
      </c>
      <c r="E70" s="2" t="s">
        <v>374</v>
      </c>
      <c r="F70" s="3">
        <v>74</v>
      </c>
      <c r="G70" s="3">
        <f t="shared" si="1"/>
        <v>518</v>
      </c>
      <c r="H70" s="2" t="s">
        <v>396</v>
      </c>
      <c r="I70" s="1" t="s">
        <v>5059</v>
      </c>
      <c r="J70" s="1" t="s">
        <v>5257</v>
      </c>
    </row>
    <row r="71" spans="1:10" ht="38.25" x14ac:dyDescent="0.25">
      <c r="A71" s="6" t="s">
        <v>5144</v>
      </c>
      <c r="B71" s="2" t="s">
        <v>5149</v>
      </c>
      <c r="C71" s="4" t="s">
        <v>1061</v>
      </c>
      <c r="D71" s="4" t="s">
        <v>5062</v>
      </c>
      <c r="E71" s="2" t="s">
        <v>334</v>
      </c>
      <c r="F71" s="5">
        <v>6</v>
      </c>
      <c r="G71" s="5">
        <f t="shared" si="1"/>
        <v>72</v>
      </c>
      <c r="H71" s="2" t="s">
        <v>396</v>
      </c>
      <c r="I71" s="1" t="s">
        <v>5059</v>
      </c>
      <c r="J71" s="1" t="s">
        <v>5257</v>
      </c>
    </row>
    <row r="72" spans="1:10" ht="38.25" x14ac:dyDescent="0.25">
      <c r="A72" s="6" t="s">
        <v>5144</v>
      </c>
      <c r="B72" s="2" t="s">
        <v>5150</v>
      </c>
      <c r="C72" s="4" t="s">
        <v>1061</v>
      </c>
      <c r="D72" s="4" t="s">
        <v>5062</v>
      </c>
      <c r="E72" s="4" t="s">
        <v>326</v>
      </c>
      <c r="F72" s="3">
        <v>34</v>
      </c>
      <c r="G72" s="3">
        <f t="shared" si="1"/>
        <v>68</v>
      </c>
      <c r="H72" s="2" t="s">
        <v>396</v>
      </c>
      <c r="I72" s="1" t="s">
        <v>5059</v>
      </c>
      <c r="J72" s="1" t="s">
        <v>5257</v>
      </c>
    </row>
    <row r="73" spans="1:10" ht="38.25" x14ac:dyDescent="0.25">
      <c r="A73" s="6" t="s">
        <v>5144</v>
      </c>
      <c r="B73" s="2" t="s">
        <v>5151</v>
      </c>
      <c r="C73" s="4" t="s">
        <v>1061</v>
      </c>
      <c r="D73" s="4" t="s">
        <v>5062</v>
      </c>
      <c r="E73" s="2" t="s">
        <v>326</v>
      </c>
      <c r="F73" s="3">
        <v>18</v>
      </c>
      <c r="G73" s="3">
        <f t="shared" si="1"/>
        <v>36</v>
      </c>
      <c r="H73" s="2" t="s">
        <v>396</v>
      </c>
      <c r="I73" s="1" t="s">
        <v>5059</v>
      </c>
      <c r="J73" s="1" t="s">
        <v>5257</v>
      </c>
    </row>
    <row r="74" spans="1:10" ht="40.5" customHeight="1" x14ac:dyDescent="0.25">
      <c r="A74" s="6" t="s">
        <v>5144</v>
      </c>
      <c r="B74" s="2" t="s">
        <v>5152</v>
      </c>
      <c r="C74" s="4" t="s">
        <v>1061</v>
      </c>
      <c r="D74" s="4" t="s">
        <v>5062</v>
      </c>
      <c r="E74" s="2" t="s">
        <v>350</v>
      </c>
      <c r="F74" s="3">
        <v>299</v>
      </c>
      <c r="G74" s="3">
        <f t="shared" si="1"/>
        <v>299</v>
      </c>
      <c r="H74" s="2" t="s">
        <v>396</v>
      </c>
      <c r="I74" s="1" t="s">
        <v>5059</v>
      </c>
      <c r="J74" s="1" t="s">
        <v>5257</v>
      </c>
    </row>
    <row r="75" spans="1:10" ht="38.25" x14ac:dyDescent="0.25">
      <c r="A75" s="6" t="s">
        <v>5144</v>
      </c>
      <c r="B75" s="2" t="s">
        <v>5153</v>
      </c>
      <c r="C75" s="4" t="s">
        <v>1061</v>
      </c>
      <c r="D75" s="4" t="s">
        <v>5062</v>
      </c>
      <c r="E75" s="2" t="s">
        <v>326</v>
      </c>
      <c r="F75" s="3">
        <v>258</v>
      </c>
      <c r="G75" s="3">
        <f t="shared" si="1"/>
        <v>516</v>
      </c>
      <c r="H75" s="2" t="s">
        <v>396</v>
      </c>
      <c r="I75" s="1" t="s">
        <v>5059</v>
      </c>
      <c r="J75" s="1" t="s">
        <v>5257</v>
      </c>
    </row>
    <row r="76" spans="1:10" ht="38.25" x14ac:dyDescent="0.25">
      <c r="A76" s="6" t="s">
        <v>5144</v>
      </c>
      <c r="B76" s="2" t="s">
        <v>5154</v>
      </c>
      <c r="C76" s="4" t="s">
        <v>1061</v>
      </c>
      <c r="D76" s="4" t="s">
        <v>5062</v>
      </c>
      <c r="E76" s="2" t="s">
        <v>350</v>
      </c>
      <c r="F76" s="3">
        <v>179.89</v>
      </c>
      <c r="G76" s="3">
        <f t="shared" si="1"/>
        <v>179.89</v>
      </c>
      <c r="H76" s="2" t="s">
        <v>396</v>
      </c>
      <c r="I76" s="1" t="s">
        <v>5059</v>
      </c>
      <c r="J76" s="1" t="s">
        <v>5257</v>
      </c>
    </row>
    <row r="77" spans="1:10" ht="38.25" x14ac:dyDescent="0.25">
      <c r="A77" s="6" t="s">
        <v>5144</v>
      </c>
      <c r="B77" s="2" t="s">
        <v>5155</v>
      </c>
      <c r="C77" s="4" t="s">
        <v>1061</v>
      </c>
      <c r="D77" s="4" t="s">
        <v>5062</v>
      </c>
      <c r="E77" s="2" t="s">
        <v>350</v>
      </c>
      <c r="F77" s="3">
        <v>179.89</v>
      </c>
      <c r="G77" s="3">
        <f t="shared" si="1"/>
        <v>179.89</v>
      </c>
      <c r="H77" s="2" t="s">
        <v>396</v>
      </c>
      <c r="I77" s="1" t="s">
        <v>5059</v>
      </c>
      <c r="J77" s="1" t="s">
        <v>5257</v>
      </c>
    </row>
    <row r="78" spans="1:10" ht="38.25" x14ac:dyDescent="0.25">
      <c r="A78" s="6" t="s">
        <v>5144</v>
      </c>
      <c r="B78" s="2" t="s">
        <v>5156</v>
      </c>
      <c r="C78" s="4" t="s">
        <v>1061</v>
      </c>
      <c r="D78" s="4" t="s">
        <v>5062</v>
      </c>
      <c r="E78" s="2" t="s">
        <v>326</v>
      </c>
      <c r="F78" s="3">
        <v>76.28</v>
      </c>
      <c r="G78" s="3">
        <f t="shared" si="1"/>
        <v>152.56</v>
      </c>
      <c r="H78" s="2" t="s">
        <v>396</v>
      </c>
      <c r="I78" s="1" t="s">
        <v>5059</v>
      </c>
      <c r="J78" s="1" t="s">
        <v>5257</v>
      </c>
    </row>
    <row r="79" spans="1:10" ht="76.5" x14ac:dyDescent="0.25">
      <c r="A79" s="6" t="s">
        <v>5157</v>
      </c>
      <c r="B79" s="2" t="s">
        <v>5158</v>
      </c>
      <c r="C79" s="4" t="s">
        <v>4249</v>
      </c>
      <c r="D79" s="4" t="s">
        <v>5062</v>
      </c>
      <c r="E79" s="2" t="s">
        <v>316</v>
      </c>
      <c r="F79" s="5">
        <v>330</v>
      </c>
      <c r="G79" s="5">
        <f t="shared" si="1"/>
        <v>1320</v>
      </c>
      <c r="H79" s="2" t="s">
        <v>396</v>
      </c>
      <c r="I79" s="1" t="s">
        <v>5059</v>
      </c>
      <c r="J79" s="1" t="s">
        <v>5160</v>
      </c>
    </row>
    <row r="80" spans="1:10" ht="76.5" x14ac:dyDescent="0.25">
      <c r="A80" s="6" t="s">
        <v>5157</v>
      </c>
      <c r="B80" s="2" t="s">
        <v>5159</v>
      </c>
      <c r="C80" s="4" t="s">
        <v>4249</v>
      </c>
      <c r="D80" s="4" t="s">
        <v>5062</v>
      </c>
      <c r="E80" s="4" t="s">
        <v>5161</v>
      </c>
      <c r="F80" s="3">
        <v>139.36000000000001</v>
      </c>
      <c r="G80" s="35">
        <f t="shared" si="1"/>
        <v>262972.32</v>
      </c>
      <c r="H80" s="2" t="s">
        <v>396</v>
      </c>
      <c r="I80" s="1" t="s">
        <v>5059</v>
      </c>
      <c r="J80" s="1" t="s">
        <v>5160</v>
      </c>
    </row>
    <row r="81" spans="1:10" ht="76.5" x14ac:dyDescent="0.25">
      <c r="A81" s="6" t="s">
        <v>799</v>
      </c>
      <c r="B81" s="2" t="s">
        <v>5162</v>
      </c>
      <c r="C81" s="4" t="s">
        <v>4249</v>
      </c>
      <c r="D81" s="4" t="s">
        <v>475</v>
      </c>
      <c r="E81" s="2" t="s">
        <v>5163</v>
      </c>
      <c r="F81" s="3">
        <v>2.4700000000000002</v>
      </c>
      <c r="G81" s="3">
        <f t="shared" si="1"/>
        <v>4940</v>
      </c>
      <c r="H81" s="2" t="s">
        <v>396</v>
      </c>
      <c r="I81" s="1" t="s">
        <v>5059</v>
      </c>
      <c r="J81" s="1" t="s">
        <v>5160</v>
      </c>
    </row>
    <row r="82" spans="1:10" ht="76.5" x14ac:dyDescent="0.25">
      <c r="A82" s="6" t="s">
        <v>799</v>
      </c>
      <c r="B82" s="2" t="s">
        <v>5164</v>
      </c>
      <c r="C82" s="4" t="s">
        <v>4249</v>
      </c>
      <c r="D82" s="4" t="s">
        <v>5062</v>
      </c>
      <c r="E82" s="2" t="s">
        <v>5165</v>
      </c>
      <c r="F82" s="3">
        <v>10.9</v>
      </c>
      <c r="G82" s="3">
        <f t="shared" si="1"/>
        <v>8720</v>
      </c>
      <c r="H82" s="2" t="s">
        <v>396</v>
      </c>
      <c r="I82" s="1" t="s">
        <v>5059</v>
      </c>
      <c r="J82" s="1" t="s">
        <v>5160</v>
      </c>
    </row>
    <row r="83" spans="1:10" ht="76.5" x14ac:dyDescent="0.25">
      <c r="A83" s="6" t="s">
        <v>799</v>
      </c>
      <c r="B83" s="2" t="s">
        <v>5182</v>
      </c>
      <c r="C83" s="4" t="s">
        <v>4249</v>
      </c>
      <c r="D83" s="4" t="s">
        <v>5062</v>
      </c>
      <c r="E83" s="2" t="s">
        <v>5244</v>
      </c>
      <c r="F83" s="3">
        <v>75</v>
      </c>
      <c r="G83" s="35">
        <f t="shared" si="1"/>
        <v>179325</v>
      </c>
      <c r="H83" s="2" t="s">
        <v>396</v>
      </c>
      <c r="I83" s="1" t="s">
        <v>5059</v>
      </c>
      <c r="J83" s="1" t="s">
        <v>5160</v>
      </c>
    </row>
    <row r="84" spans="1:10" ht="76.5" x14ac:dyDescent="0.25">
      <c r="A84" s="6" t="s">
        <v>799</v>
      </c>
      <c r="B84" s="2" t="s">
        <v>5166</v>
      </c>
      <c r="C84" s="4" t="s">
        <v>4249</v>
      </c>
      <c r="D84" s="4" t="s">
        <v>5062</v>
      </c>
      <c r="E84" s="2" t="s">
        <v>5240</v>
      </c>
      <c r="F84" s="3">
        <v>1.3</v>
      </c>
      <c r="G84" s="3">
        <f t="shared" si="1"/>
        <v>8342.1</v>
      </c>
      <c r="H84" s="2" t="s">
        <v>396</v>
      </c>
      <c r="I84" s="1" t="s">
        <v>5059</v>
      </c>
      <c r="J84" s="1" t="s">
        <v>5160</v>
      </c>
    </row>
    <row r="85" spans="1:10" ht="76.5" x14ac:dyDescent="0.25">
      <c r="A85" s="6" t="s">
        <v>799</v>
      </c>
      <c r="B85" s="2" t="s">
        <v>5167</v>
      </c>
      <c r="C85" s="4" t="s">
        <v>4249</v>
      </c>
      <c r="D85" s="4" t="s">
        <v>5062</v>
      </c>
      <c r="E85" s="2" t="s">
        <v>335</v>
      </c>
      <c r="F85" s="3">
        <v>570</v>
      </c>
      <c r="G85" s="3">
        <f t="shared" si="1"/>
        <v>3420</v>
      </c>
      <c r="H85" s="2" t="s">
        <v>396</v>
      </c>
      <c r="I85" s="1" t="s">
        <v>5059</v>
      </c>
      <c r="J85" s="1" t="s">
        <v>5160</v>
      </c>
    </row>
    <row r="86" spans="1:10" ht="76.5" x14ac:dyDescent="0.25">
      <c r="A86" s="6" t="s">
        <v>799</v>
      </c>
      <c r="B86" s="2" t="s">
        <v>5168</v>
      </c>
      <c r="C86" s="4" t="s">
        <v>4249</v>
      </c>
      <c r="D86" s="4" t="s">
        <v>475</v>
      </c>
      <c r="E86" s="2" t="s">
        <v>1186</v>
      </c>
      <c r="F86" s="3">
        <v>3.7</v>
      </c>
      <c r="G86" s="3">
        <f t="shared" si="1"/>
        <v>555</v>
      </c>
      <c r="H86" s="2" t="s">
        <v>396</v>
      </c>
      <c r="I86" s="1" t="s">
        <v>5059</v>
      </c>
      <c r="J86" s="1" t="s">
        <v>5160</v>
      </c>
    </row>
    <row r="87" spans="1:10" ht="76.5" x14ac:dyDescent="0.25">
      <c r="A87" s="6" t="s">
        <v>799</v>
      </c>
      <c r="B87" s="2" t="s">
        <v>5169</v>
      </c>
      <c r="C87" s="4" t="s">
        <v>4249</v>
      </c>
      <c r="D87" s="4" t="s">
        <v>5062</v>
      </c>
      <c r="E87" s="2" t="s">
        <v>326</v>
      </c>
      <c r="F87" s="3">
        <v>150</v>
      </c>
      <c r="G87" s="3">
        <f t="shared" si="1"/>
        <v>300</v>
      </c>
      <c r="H87" s="2" t="s">
        <v>396</v>
      </c>
      <c r="I87" s="1" t="s">
        <v>5059</v>
      </c>
      <c r="J87" s="1" t="s">
        <v>5160</v>
      </c>
    </row>
    <row r="88" spans="1:10" ht="76.5" x14ac:dyDescent="0.25">
      <c r="A88" s="6" t="s">
        <v>799</v>
      </c>
      <c r="B88" s="2" t="s">
        <v>967</v>
      </c>
      <c r="C88" s="4" t="s">
        <v>4249</v>
      </c>
      <c r="D88" s="4" t="s">
        <v>475</v>
      </c>
      <c r="E88" s="2" t="s">
        <v>5180</v>
      </c>
      <c r="F88" s="3">
        <v>1.58</v>
      </c>
      <c r="G88" s="3">
        <f t="shared" si="1"/>
        <v>948</v>
      </c>
      <c r="H88" s="2" t="s">
        <v>396</v>
      </c>
      <c r="I88" s="1" t="s">
        <v>5059</v>
      </c>
      <c r="J88" s="1" t="s">
        <v>5160</v>
      </c>
    </row>
    <row r="89" spans="1:10" ht="76.5" x14ac:dyDescent="0.25">
      <c r="A89" s="6" t="s">
        <v>799</v>
      </c>
      <c r="B89" s="2" t="s">
        <v>5175</v>
      </c>
      <c r="C89" s="4" t="s">
        <v>4249</v>
      </c>
      <c r="D89" s="4" t="s">
        <v>475</v>
      </c>
      <c r="E89" s="2" t="s">
        <v>5181</v>
      </c>
      <c r="F89" s="5">
        <v>2.99</v>
      </c>
      <c r="G89" s="3">
        <f t="shared" si="1"/>
        <v>2571.4</v>
      </c>
      <c r="H89" s="2" t="s">
        <v>396</v>
      </c>
      <c r="I89" s="1" t="s">
        <v>5059</v>
      </c>
      <c r="J89" s="1" t="s">
        <v>5160</v>
      </c>
    </row>
    <row r="90" spans="1:10" ht="76.5" x14ac:dyDescent="0.25">
      <c r="A90" s="6" t="s">
        <v>799</v>
      </c>
      <c r="B90" s="2" t="s">
        <v>5176</v>
      </c>
      <c r="C90" s="4" t="s">
        <v>4249</v>
      </c>
      <c r="D90" s="4" t="s">
        <v>529</v>
      </c>
      <c r="E90" s="2" t="s">
        <v>544</v>
      </c>
      <c r="F90" s="3">
        <v>42</v>
      </c>
      <c r="G90" s="3">
        <f t="shared" si="1"/>
        <v>378</v>
      </c>
      <c r="H90" s="2" t="s">
        <v>396</v>
      </c>
      <c r="I90" s="1" t="s">
        <v>5059</v>
      </c>
      <c r="J90" s="1" t="s">
        <v>5160</v>
      </c>
    </row>
    <row r="91" spans="1:10" ht="76.5" x14ac:dyDescent="0.25">
      <c r="A91" s="6" t="s">
        <v>799</v>
      </c>
      <c r="B91" s="2" t="s">
        <v>5177</v>
      </c>
      <c r="C91" s="4" t="s">
        <v>4249</v>
      </c>
      <c r="D91" s="4" t="s">
        <v>475</v>
      </c>
      <c r="E91" s="2" t="s">
        <v>848</v>
      </c>
      <c r="F91" s="3">
        <v>13</v>
      </c>
      <c r="G91" s="3">
        <f t="shared" si="1"/>
        <v>2600</v>
      </c>
      <c r="H91" s="2" t="s">
        <v>396</v>
      </c>
      <c r="I91" s="1" t="s">
        <v>5059</v>
      </c>
      <c r="J91" s="1" t="s">
        <v>5160</v>
      </c>
    </row>
    <row r="92" spans="1:10" ht="76.5" x14ac:dyDescent="0.25">
      <c r="A92" s="6" t="s">
        <v>799</v>
      </c>
      <c r="B92" s="2" t="s">
        <v>5178</v>
      </c>
      <c r="C92" s="4" t="s">
        <v>4249</v>
      </c>
      <c r="D92" s="4" t="s">
        <v>475</v>
      </c>
      <c r="E92" s="2" t="s">
        <v>5179</v>
      </c>
      <c r="F92" s="3">
        <v>2.33</v>
      </c>
      <c r="G92" s="3">
        <f t="shared" si="1"/>
        <v>396.1</v>
      </c>
      <c r="H92" s="2" t="s">
        <v>396</v>
      </c>
      <c r="I92" s="1" t="s">
        <v>5059</v>
      </c>
      <c r="J92" s="1" t="s">
        <v>5160</v>
      </c>
    </row>
    <row r="93" spans="1:10" ht="76.5" x14ac:dyDescent="0.25">
      <c r="A93" s="6" t="s">
        <v>799</v>
      </c>
      <c r="B93" s="2" t="s">
        <v>5183</v>
      </c>
      <c r="C93" s="4" t="s">
        <v>4249</v>
      </c>
      <c r="D93" s="4" t="s">
        <v>5062</v>
      </c>
      <c r="E93" s="2" t="s">
        <v>335</v>
      </c>
      <c r="F93" s="3">
        <v>144</v>
      </c>
      <c r="G93" s="3">
        <f t="shared" si="1"/>
        <v>864</v>
      </c>
      <c r="H93" s="2" t="s">
        <v>396</v>
      </c>
      <c r="I93" s="1" t="s">
        <v>5059</v>
      </c>
      <c r="J93" s="1" t="s">
        <v>5160</v>
      </c>
    </row>
    <row r="94" spans="1:10" ht="76.5" x14ac:dyDescent="0.25">
      <c r="A94" s="6" t="s">
        <v>799</v>
      </c>
      <c r="B94" s="2" t="s">
        <v>5184</v>
      </c>
      <c r="C94" s="4" t="s">
        <v>4249</v>
      </c>
      <c r="D94" s="4" t="s">
        <v>5062</v>
      </c>
      <c r="E94" s="2" t="s">
        <v>327</v>
      </c>
      <c r="F94" s="3">
        <v>63</v>
      </c>
      <c r="G94" s="3">
        <f t="shared" si="1"/>
        <v>189</v>
      </c>
      <c r="H94" s="2" t="s">
        <v>396</v>
      </c>
      <c r="I94" s="1" t="s">
        <v>5059</v>
      </c>
      <c r="J94" s="1" t="s">
        <v>5160</v>
      </c>
    </row>
    <row r="95" spans="1:10" ht="76.5" x14ac:dyDescent="0.25">
      <c r="A95" s="6" t="s">
        <v>799</v>
      </c>
      <c r="B95" s="2" t="s">
        <v>5185</v>
      </c>
      <c r="C95" s="4" t="s">
        <v>4249</v>
      </c>
      <c r="D95" s="4" t="s">
        <v>475</v>
      </c>
      <c r="E95" s="2" t="s">
        <v>5186</v>
      </c>
      <c r="F95" s="3">
        <v>2.15</v>
      </c>
      <c r="G95" s="3">
        <f t="shared" si="1"/>
        <v>4730</v>
      </c>
      <c r="H95" s="2" t="s">
        <v>396</v>
      </c>
      <c r="I95" s="1" t="s">
        <v>5059</v>
      </c>
      <c r="J95" s="1" t="s">
        <v>5160</v>
      </c>
    </row>
    <row r="96" spans="1:10" ht="76.5" x14ac:dyDescent="0.25">
      <c r="A96" s="6" t="s">
        <v>799</v>
      </c>
      <c r="B96" s="2" t="s">
        <v>5187</v>
      </c>
      <c r="C96" s="4" t="s">
        <v>4249</v>
      </c>
      <c r="D96" s="4" t="s">
        <v>5062</v>
      </c>
      <c r="E96" s="2" t="s">
        <v>327</v>
      </c>
      <c r="F96" s="3">
        <v>1000</v>
      </c>
      <c r="G96" s="3">
        <f t="shared" si="1"/>
        <v>3000</v>
      </c>
      <c r="H96" s="2" t="s">
        <v>396</v>
      </c>
      <c r="I96" s="1" t="s">
        <v>5059</v>
      </c>
      <c r="J96" s="1" t="s">
        <v>5160</v>
      </c>
    </row>
    <row r="97" spans="1:10" ht="76.5" x14ac:dyDescent="0.25">
      <c r="A97" s="6" t="s">
        <v>799</v>
      </c>
      <c r="B97" s="2" t="s">
        <v>5188</v>
      </c>
      <c r="C97" s="4" t="s">
        <v>4249</v>
      </c>
      <c r="D97" s="4" t="s">
        <v>5062</v>
      </c>
      <c r="E97" s="2" t="s">
        <v>326</v>
      </c>
      <c r="F97" s="5">
        <v>1250</v>
      </c>
      <c r="G97" s="5">
        <f t="shared" si="1"/>
        <v>2500</v>
      </c>
      <c r="H97" s="2" t="s">
        <v>396</v>
      </c>
      <c r="I97" s="1" t="s">
        <v>5059</v>
      </c>
      <c r="J97" s="1" t="s">
        <v>5160</v>
      </c>
    </row>
    <row r="98" spans="1:10" ht="76.5" x14ac:dyDescent="0.25">
      <c r="A98" s="6" t="s">
        <v>799</v>
      </c>
      <c r="B98" s="2" t="s">
        <v>5189</v>
      </c>
      <c r="C98" s="4" t="s">
        <v>4249</v>
      </c>
      <c r="D98" s="4" t="s">
        <v>5062</v>
      </c>
      <c r="E98" s="4" t="s">
        <v>350</v>
      </c>
      <c r="F98" s="3">
        <v>600</v>
      </c>
      <c r="G98" s="3">
        <f t="shared" si="1"/>
        <v>600</v>
      </c>
      <c r="H98" s="2" t="s">
        <v>396</v>
      </c>
      <c r="I98" s="1" t="s">
        <v>5059</v>
      </c>
      <c r="J98" s="1" t="s">
        <v>5160</v>
      </c>
    </row>
    <row r="99" spans="1:10" ht="76.5" x14ac:dyDescent="0.25">
      <c r="A99" s="6" t="s">
        <v>799</v>
      </c>
      <c r="B99" s="2" t="s">
        <v>5190</v>
      </c>
      <c r="C99" s="4" t="s">
        <v>4249</v>
      </c>
      <c r="D99" s="4" t="s">
        <v>5062</v>
      </c>
      <c r="E99" s="2" t="s">
        <v>350</v>
      </c>
      <c r="F99" s="3">
        <v>400</v>
      </c>
      <c r="G99" s="3">
        <f t="shared" si="1"/>
        <v>400</v>
      </c>
      <c r="H99" s="2" t="s">
        <v>396</v>
      </c>
      <c r="I99" s="1" t="s">
        <v>5059</v>
      </c>
      <c r="J99" s="1" t="s">
        <v>5160</v>
      </c>
    </row>
    <row r="100" spans="1:10" ht="76.5" x14ac:dyDescent="0.25">
      <c r="A100" s="6" t="s">
        <v>799</v>
      </c>
      <c r="B100" s="2" t="s">
        <v>5191</v>
      </c>
      <c r="C100" s="4" t="s">
        <v>4249</v>
      </c>
      <c r="D100" s="4" t="s">
        <v>5062</v>
      </c>
      <c r="E100" s="2" t="s">
        <v>350</v>
      </c>
      <c r="F100" s="3">
        <v>650</v>
      </c>
      <c r="G100" s="3">
        <f t="shared" si="1"/>
        <v>650</v>
      </c>
      <c r="H100" s="2" t="s">
        <v>396</v>
      </c>
      <c r="I100" s="1" t="s">
        <v>5059</v>
      </c>
      <c r="J100" s="1" t="s">
        <v>5160</v>
      </c>
    </row>
    <row r="101" spans="1:10" ht="76.5" x14ac:dyDescent="0.25">
      <c r="A101" s="6" t="s">
        <v>799</v>
      </c>
      <c r="B101" s="2" t="s">
        <v>5192</v>
      </c>
      <c r="C101" s="4" t="s">
        <v>4249</v>
      </c>
      <c r="D101" s="4" t="s">
        <v>5062</v>
      </c>
      <c r="E101" s="4" t="s">
        <v>326</v>
      </c>
      <c r="F101" s="3">
        <v>300</v>
      </c>
      <c r="G101" s="3">
        <f t="shared" si="1"/>
        <v>600</v>
      </c>
      <c r="H101" s="2" t="s">
        <v>396</v>
      </c>
      <c r="I101" s="1" t="s">
        <v>5059</v>
      </c>
      <c r="J101" s="1" t="s">
        <v>5160</v>
      </c>
    </row>
    <row r="102" spans="1:10" ht="76.5" x14ac:dyDescent="0.25">
      <c r="A102" s="6" t="s">
        <v>799</v>
      </c>
      <c r="B102" s="2" t="s">
        <v>5193</v>
      </c>
      <c r="C102" s="4" t="s">
        <v>4249</v>
      </c>
      <c r="D102" s="4" t="s">
        <v>5062</v>
      </c>
      <c r="E102" s="2" t="s">
        <v>350</v>
      </c>
      <c r="F102" s="3">
        <v>350</v>
      </c>
      <c r="G102" s="3">
        <f t="shared" si="1"/>
        <v>350</v>
      </c>
      <c r="H102" s="2" t="s">
        <v>396</v>
      </c>
      <c r="I102" s="1" t="s">
        <v>5059</v>
      </c>
      <c r="J102" s="1" t="s">
        <v>5160</v>
      </c>
    </row>
    <row r="103" spans="1:10" ht="76.5" x14ac:dyDescent="0.25">
      <c r="A103" s="6" t="s">
        <v>799</v>
      </c>
      <c r="B103" s="2" t="s">
        <v>5194</v>
      </c>
      <c r="C103" s="4" t="s">
        <v>4249</v>
      </c>
      <c r="D103" s="4" t="s">
        <v>475</v>
      </c>
      <c r="E103" s="2" t="s">
        <v>481</v>
      </c>
      <c r="F103" s="3">
        <v>11.2</v>
      </c>
      <c r="G103" s="3">
        <f t="shared" si="1"/>
        <v>1400</v>
      </c>
      <c r="H103" s="2" t="s">
        <v>396</v>
      </c>
      <c r="I103" s="1" t="s">
        <v>5059</v>
      </c>
      <c r="J103" s="1" t="s">
        <v>5160</v>
      </c>
    </row>
    <row r="104" spans="1:10" ht="76.5" x14ac:dyDescent="0.25">
      <c r="A104" s="6" t="s">
        <v>799</v>
      </c>
      <c r="B104" s="2" t="s">
        <v>5195</v>
      </c>
      <c r="C104" s="4" t="s">
        <v>4249</v>
      </c>
      <c r="D104" s="4" t="s">
        <v>475</v>
      </c>
      <c r="E104" s="2" t="s">
        <v>1192</v>
      </c>
      <c r="F104" s="3">
        <v>10</v>
      </c>
      <c r="G104" s="3">
        <f t="shared" si="1"/>
        <v>750</v>
      </c>
      <c r="H104" s="2" t="s">
        <v>396</v>
      </c>
      <c r="I104" s="1" t="s">
        <v>5059</v>
      </c>
      <c r="J104" s="1" t="s">
        <v>5160</v>
      </c>
    </row>
    <row r="105" spans="1:10" ht="76.5" x14ac:dyDescent="0.25">
      <c r="A105" s="6" t="s">
        <v>799</v>
      </c>
      <c r="B105" s="2" t="s">
        <v>5196</v>
      </c>
      <c r="C105" s="4" t="s">
        <v>4249</v>
      </c>
      <c r="D105" s="4" t="s">
        <v>475</v>
      </c>
      <c r="E105" s="2" t="s">
        <v>349</v>
      </c>
      <c r="F105" s="3">
        <v>50</v>
      </c>
      <c r="G105" s="3">
        <f t="shared" si="1"/>
        <v>250</v>
      </c>
      <c r="H105" s="2" t="s">
        <v>396</v>
      </c>
      <c r="I105" s="1" t="s">
        <v>5059</v>
      </c>
      <c r="J105" s="1" t="s">
        <v>5160</v>
      </c>
    </row>
    <row r="106" spans="1:10" ht="76.5" x14ac:dyDescent="0.25">
      <c r="A106" s="6" t="s">
        <v>799</v>
      </c>
      <c r="B106" s="2" t="s">
        <v>5197</v>
      </c>
      <c r="C106" s="4" t="s">
        <v>4249</v>
      </c>
      <c r="D106" s="4" t="s">
        <v>475</v>
      </c>
      <c r="E106" s="2" t="s">
        <v>327</v>
      </c>
      <c r="F106" s="3">
        <v>50</v>
      </c>
      <c r="G106" s="3">
        <f t="shared" si="1"/>
        <v>150</v>
      </c>
      <c r="H106" s="2" t="s">
        <v>396</v>
      </c>
      <c r="I106" s="1" t="s">
        <v>5059</v>
      </c>
      <c r="J106" s="1" t="s">
        <v>5160</v>
      </c>
    </row>
    <row r="107" spans="1:10" ht="76.5" x14ac:dyDescent="0.25">
      <c r="A107" s="6" t="s">
        <v>799</v>
      </c>
      <c r="B107" s="2" t="s">
        <v>5198</v>
      </c>
      <c r="C107" s="4" t="s">
        <v>4249</v>
      </c>
      <c r="D107" s="4" t="s">
        <v>475</v>
      </c>
      <c r="E107" s="2" t="s">
        <v>791</v>
      </c>
      <c r="F107" s="3">
        <v>4.75</v>
      </c>
      <c r="G107" s="3">
        <f t="shared" si="1"/>
        <v>1187.5</v>
      </c>
      <c r="H107" s="2" t="s">
        <v>396</v>
      </c>
      <c r="I107" s="1" t="s">
        <v>5059</v>
      </c>
      <c r="J107" s="1" t="s">
        <v>5160</v>
      </c>
    </row>
    <row r="108" spans="1:10" ht="76.5" x14ac:dyDescent="0.25">
      <c r="A108" s="6" t="s">
        <v>799</v>
      </c>
      <c r="B108" s="2" t="s">
        <v>5199</v>
      </c>
      <c r="C108" s="4" t="s">
        <v>4249</v>
      </c>
      <c r="D108" s="4" t="s">
        <v>475</v>
      </c>
      <c r="E108" s="2" t="s">
        <v>1392</v>
      </c>
      <c r="F108" s="5">
        <v>39.89</v>
      </c>
      <c r="G108" s="5">
        <f t="shared" si="1"/>
        <v>2193.9499999999998</v>
      </c>
      <c r="H108" s="2" t="s">
        <v>396</v>
      </c>
      <c r="I108" s="1" t="s">
        <v>5059</v>
      </c>
      <c r="J108" s="1" t="s">
        <v>5160</v>
      </c>
    </row>
    <row r="109" spans="1:10" ht="76.5" x14ac:dyDescent="0.25">
      <c r="A109" s="6" t="s">
        <v>799</v>
      </c>
      <c r="B109" s="2" t="s">
        <v>5200</v>
      </c>
      <c r="C109" s="4" t="s">
        <v>4249</v>
      </c>
      <c r="D109" s="4" t="s">
        <v>475</v>
      </c>
      <c r="E109" s="2" t="s">
        <v>848</v>
      </c>
      <c r="F109" s="3">
        <v>19.48</v>
      </c>
      <c r="G109" s="3">
        <f t="shared" si="1"/>
        <v>3896</v>
      </c>
      <c r="H109" s="2" t="s">
        <v>396</v>
      </c>
      <c r="I109" s="1" t="s">
        <v>5059</v>
      </c>
      <c r="J109" s="1" t="s">
        <v>5160</v>
      </c>
    </row>
    <row r="110" spans="1:10" ht="76.5" x14ac:dyDescent="0.25">
      <c r="A110" s="6" t="s">
        <v>799</v>
      </c>
      <c r="B110" s="2" t="s">
        <v>5201</v>
      </c>
      <c r="C110" s="4" t="s">
        <v>4249</v>
      </c>
      <c r="D110" s="4" t="s">
        <v>475</v>
      </c>
      <c r="E110" s="2" t="s">
        <v>1186</v>
      </c>
      <c r="F110" s="3">
        <v>23.6</v>
      </c>
      <c r="G110" s="3">
        <f t="shared" si="1"/>
        <v>3540</v>
      </c>
      <c r="H110" s="2" t="s">
        <v>396</v>
      </c>
      <c r="I110" s="1" t="s">
        <v>5059</v>
      </c>
      <c r="J110" s="1" t="s">
        <v>5160</v>
      </c>
    </row>
    <row r="111" spans="1:10" ht="76.5" x14ac:dyDescent="0.25">
      <c r="A111" s="6" t="s">
        <v>799</v>
      </c>
      <c r="B111" s="2" t="s">
        <v>5202</v>
      </c>
      <c r="C111" s="4" t="s">
        <v>4249</v>
      </c>
      <c r="D111" s="4" t="s">
        <v>475</v>
      </c>
      <c r="E111" s="2" t="s">
        <v>5181</v>
      </c>
      <c r="F111" s="3">
        <v>1.03</v>
      </c>
      <c r="G111" s="3">
        <f t="shared" si="1"/>
        <v>885.80000000000007</v>
      </c>
      <c r="H111" s="2" t="s">
        <v>396</v>
      </c>
      <c r="I111" s="1" t="s">
        <v>5059</v>
      </c>
      <c r="J111" s="1" t="s">
        <v>5160</v>
      </c>
    </row>
    <row r="112" spans="1:10" ht="76.5" x14ac:dyDescent="0.25">
      <c r="A112" s="6" t="s">
        <v>799</v>
      </c>
      <c r="B112" s="2" t="s">
        <v>5203</v>
      </c>
      <c r="C112" s="4" t="s">
        <v>4249</v>
      </c>
      <c r="D112" s="4" t="s">
        <v>475</v>
      </c>
      <c r="E112" s="2" t="s">
        <v>5221</v>
      </c>
      <c r="F112" s="3">
        <v>0.82</v>
      </c>
      <c r="G112" s="3">
        <f t="shared" si="1"/>
        <v>230.42</v>
      </c>
      <c r="H112" s="2" t="s">
        <v>396</v>
      </c>
      <c r="I112" s="1" t="s">
        <v>5059</v>
      </c>
      <c r="J112" s="1" t="s">
        <v>5160</v>
      </c>
    </row>
    <row r="113" spans="1:10" ht="76.5" x14ac:dyDescent="0.25">
      <c r="A113" s="6" t="s">
        <v>799</v>
      </c>
      <c r="B113" s="2" t="s">
        <v>5204</v>
      </c>
      <c r="C113" s="4" t="s">
        <v>4249</v>
      </c>
      <c r="D113" s="4" t="s">
        <v>475</v>
      </c>
      <c r="E113" s="2" t="s">
        <v>5096</v>
      </c>
      <c r="F113" s="3">
        <v>2.88</v>
      </c>
      <c r="G113" s="3">
        <f t="shared" si="1"/>
        <v>933.12</v>
      </c>
      <c r="H113" s="2" t="s">
        <v>396</v>
      </c>
      <c r="I113" s="1" t="s">
        <v>5059</v>
      </c>
      <c r="J113" s="1" t="s">
        <v>5160</v>
      </c>
    </row>
    <row r="114" spans="1:10" ht="76.5" x14ac:dyDescent="0.25">
      <c r="A114" s="6" t="s">
        <v>799</v>
      </c>
      <c r="B114" s="2" t="s">
        <v>5205</v>
      </c>
      <c r="C114" s="4" t="s">
        <v>4249</v>
      </c>
      <c r="D114" s="4" t="s">
        <v>5062</v>
      </c>
      <c r="E114" s="2" t="s">
        <v>326</v>
      </c>
      <c r="F114" s="3">
        <v>786</v>
      </c>
      <c r="G114" s="3">
        <f t="shared" si="1"/>
        <v>1572</v>
      </c>
      <c r="H114" s="2" t="s">
        <v>396</v>
      </c>
      <c r="I114" s="1" t="s">
        <v>5059</v>
      </c>
      <c r="J114" s="1" t="s">
        <v>5160</v>
      </c>
    </row>
    <row r="115" spans="1:10" ht="76.5" x14ac:dyDescent="0.25">
      <c r="A115" s="6" t="s">
        <v>799</v>
      </c>
      <c r="B115" s="2" t="s">
        <v>5206</v>
      </c>
      <c r="C115" s="4" t="s">
        <v>4249</v>
      </c>
      <c r="D115" s="4" t="s">
        <v>5062</v>
      </c>
      <c r="E115" s="2" t="s">
        <v>350</v>
      </c>
      <c r="F115" s="5">
        <v>572</v>
      </c>
      <c r="G115" s="5">
        <f t="shared" si="1"/>
        <v>572</v>
      </c>
      <c r="H115" s="2" t="s">
        <v>396</v>
      </c>
      <c r="I115" s="1" t="s">
        <v>5059</v>
      </c>
      <c r="J115" s="1" t="s">
        <v>5160</v>
      </c>
    </row>
    <row r="116" spans="1:10" ht="76.5" x14ac:dyDescent="0.25">
      <c r="A116" s="6" t="s">
        <v>799</v>
      </c>
      <c r="B116" s="2" t="s">
        <v>5207</v>
      </c>
      <c r="C116" s="4" t="s">
        <v>4249</v>
      </c>
      <c r="D116" s="4" t="s">
        <v>5062</v>
      </c>
      <c r="E116" s="2" t="s">
        <v>350</v>
      </c>
      <c r="F116" s="3">
        <v>426.5</v>
      </c>
      <c r="G116" s="3">
        <f t="shared" si="1"/>
        <v>426.5</v>
      </c>
      <c r="H116" s="2" t="s">
        <v>396</v>
      </c>
      <c r="I116" s="1" t="s">
        <v>5059</v>
      </c>
      <c r="J116" s="1" t="s">
        <v>5160</v>
      </c>
    </row>
    <row r="117" spans="1:10" ht="76.5" x14ac:dyDescent="0.25">
      <c r="A117" s="6" t="s">
        <v>799</v>
      </c>
      <c r="B117" s="2" t="s">
        <v>5208</v>
      </c>
      <c r="C117" s="4" t="s">
        <v>4249</v>
      </c>
      <c r="D117" s="4" t="s">
        <v>5062</v>
      </c>
      <c r="E117" s="2" t="s">
        <v>350</v>
      </c>
      <c r="F117" s="3">
        <v>1590</v>
      </c>
      <c r="G117" s="3">
        <f t="shared" si="1"/>
        <v>1590</v>
      </c>
      <c r="H117" s="2" t="s">
        <v>396</v>
      </c>
      <c r="I117" s="1" t="s">
        <v>5059</v>
      </c>
      <c r="J117" s="1" t="s">
        <v>5160</v>
      </c>
    </row>
    <row r="118" spans="1:10" ht="76.5" x14ac:dyDescent="0.25">
      <c r="A118" s="6" t="s">
        <v>799</v>
      </c>
      <c r="B118" s="2" t="s">
        <v>5209</v>
      </c>
      <c r="C118" s="4" t="s">
        <v>4249</v>
      </c>
      <c r="D118" s="4" t="s">
        <v>475</v>
      </c>
      <c r="E118" s="2" t="s">
        <v>1186</v>
      </c>
      <c r="F118" s="3">
        <v>1.4</v>
      </c>
      <c r="G118" s="3">
        <f t="shared" si="1"/>
        <v>210</v>
      </c>
      <c r="H118" s="2" t="s">
        <v>396</v>
      </c>
      <c r="I118" s="1" t="s">
        <v>5059</v>
      </c>
      <c r="J118" s="1" t="s">
        <v>5160</v>
      </c>
    </row>
    <row r="119" spans="1:10" ht="76.5" x14ac:dyDescent="0.25">
      <c r="A119" s="6" t="s">
        <v>799</v>
      </c>
      <c r="B119" s="2" t="s">
        <v>5210</v>
      </c>
      <c r="C119" s="4" t="s">
        <v>4249</v>
      </c>
      <c r="D119" s="4" t="s">
        <v>5062</v>
      </c>
      <c r="E119" s="2" t="s">
        <v>5211</v>
      </c>
      <c r="F119" s="3">
        <v>11</v>
      </c>
      <c r="G119" s="3">
        <f t="shared" si="1"/>
        <v>253</v>
      </c>
      <c r="H119" s="2" t="s">
        <v>396</v>
      </c>
      <c r="I119" s="1" t="s">
        <v>5059</v>
      </c>
      <c r="J119" s="1" t="s">
        <v>5160</v>
      </c>
    </row>
    <row r="120" spans="1:10" ht="76.5" x14ac:dyDescent="0.25">
      <c r="A120" s="6" t="s">
        <v>799</v>
      </c>
      <c r="B120" s="2" t="s">
        <v>5212</v>
      </c>
      <c r="C120" s="4" t="s">
        <v>4249</v>
      </c>
      <c r="D120" s="4" t="s">
        <v>5062</v>
      </c>
      <c r="E120" s="2" t="s">
        <v>372</v>
      </c>
      <c r="F120" s="3">
        <v>5.5</v>
      </c>
      <c r="G120" s="3">
        <f t="shared" si="1"/>
        <v>60.5</v>
      </c>
      <c r="H120" s="2" t="s">
        <v>396</v>
      </c>
      <c r="I120" s="1" t="s">
        <v>5059</v>
      </c>
      <c r="J120" s="1" t="s">
        <v>5160</v>
      </c>
    </row>
    <row r="121" spans="1:10" ht="76.5" x14ac:dyDescent="0.25">
      <c r="A121" s="6" t="s">
        <v>5222</v>
      </c>
      <c r="B121" s="2" t="s">
        <v>5213</v>
      </c>
      <c r="C121" s="4" t="s">
        <v>4249</v>
      </c>
      <c r="D121" s="4" t="s">
        <v>5062</v>
      </c>
      <c r="E121" s="2" t="s">
        <v>326</v>
      </c>
      <c r="F121" s="3">
        <v>84</v>
      </c>
      <c r="G121" s="3">
        <f t="shared" si="1"/>
        <v>168</v>
      </c>
      <c r="H121" s="2" t="s">
        <v>396</v>
      </c>
      <c r="I121" s="1" t="s">
        <v>5059</v>
      </c>
      <c r="J121" s="1" t="s">
        <v>5160</v>
      </c>
    </row>
    <row r="122" spans="1:10" ht="76.5" x14ac:dyDescent="0.25">
      <c r="A122" s="6" t="s">
        <v>5222</v>
      </c>
      <c r="B122" s="2" t="s">
        <v>5214</v>
      </c>
      <c r="C122" s="4" t="s">
        <v>4249</v>
      </c>
      <c r="D122" s="4" t="s">
        <v>5062</v>
      </c>
      <c r="E122" s="2" t="s">
        <v>326</v>
      </c>
      <c r="F122" s="3">
        <v>15</v>
      </c>
      <c r="G122" s="3">
        <f t="shared" si="1"/>
        <v>30</v>
      </c>
      <c r="H122" s="2" t="s">
        <v>396</v>
      </c>
      <c r="I122" s="1" t="s">
        <v>5059</v>
      </c>
      <c r="J122" s="1" t="s">
        <v>5160</v>
      </c>
    </row>
    <row r="123" spans="1:10" ht="76.5" x14ac:dyDescent="0.25">
      <c r="A123" s="6" t="s">
        <v>5222</v>
      </c>
      <c r="B123" s="2" t="s">
        <v>5215</v>
      </c>
      <c r="C123" s="4" t="s">
        <v>4249</v>
      </c>
      <c r="D123" s="4" t="s">
        <v>5216</v>
      </c>
      <c r="E123" s="2" t="s">
        <v>327</v>
      </c>
      <c r="F123" s="3">
        <v>8</v>
      </c>
      <c r="G123" s="3">
        <f t="shared" si="1"/>
        <v>24</v>
      </c>
      <c r="H123" s="2" t="s">
        <v>396</v>
      </c>
      <c r="I123" s="1" t="s">
        <v>5059</v>
      </c>
      <c r="J123" s="1" t="s">
        <v>5160</v>
      </c>
    </row>
    <row r="124" spans="1:10" ht="75.75" customHeight="1" x14ac:dyDescent="0.25">
      <c r="A124" s="6" t="s">
        <v>5222</v>
      </c>
      <c r="B124" s="2" t="s">
        <v>5217</v>
      </c>
      <c r="C124" s="4" t="s">
        <v>4249</v>
      </c>
      <c r="D124" s="4" t="s">
        <v>5062</v>
      </c>
      <c r="E124" s="2" t="s">
        <v>375</v>
      </c>
      <c r="F124" s="5">
        <v>2.5</v>
      </c>
      <c r="G124" s="5">
        <f t="shared" si="1"/>
        <v>20</v>
      </c>
      <c r="H124" s="2" t="s">
        <v>396</v>
      </c>
      <c r="I124" s="1" t="s">
        <v>5059</v>
      </c>
      <c r="J124" s="1" t="s">
        <v>5160</v>
      </c>
    </row>
    <row r="125" spans="1:10" ht="76.5" x14ac:dyDescent="0.25">
      <c r="A125" s="6" t="s">
        <v>5222</v>
      </c>
      <c r="B125" s="2" t="s">
        <v>5230</v>
      </c>
      <c r="C125" s="4" t="s">
        <v>4249</v>
      </c>
      <c r="D125" s="4" t="s">
        <v>5062</v>
      </c>
      <c r="E125" s="4" t="s">
        <v>5245</v>
      </c>
      <c r="F125" s="3">
        <v>95.82</v>
      </c>
      <c r="G125" s="3">
        <f t="shared" si="1"/>
        <v>75218.7</v>
      </c>
      <c r="H125" s="2" t="s">
        <v>396</v>
      </c>
      <c r="I125" s="1" t="s">
        <v>5059</v>
      </c>
      <c r="J125" s="1" t="s">
        <v>5160</v>
      </c>
    </row>
    <row r="126" spans="1:10" ht="76.5" x14ac:dyDescent="0.25">
      <c r="A126" s="6" t="s">
        <v>5222</v>
      </c>
      <c r="B126" s="2" t="s">
        <v>5218</v>
      </c>
      <c r="C126" s="4" t="s">
        <v>4249</v>
      </c>
      <c r="D126" s="4" t="s">
        <v>475</v>
      </c>
      <c r="E126" s="2" t="s">
        <v>5219</v>
      </c>
      <c r="F126" s="5">
        <v>2</v>
      </c>
      <c r="G126" s="5">
        <f t="shared" si="1"/>
        <v>3</v>
      </c>
      <c r="H126" s="2" t="s">
        <v>396</v>
      </c>
      <c r="I126" s="1" t="s">
        <v>5059</v>
      </c>
      <c r="J126" s="1" t="s">
        <v>5160</v>
      </c>
    </row>
    <row r="127" spans="1:10" ht="76.5" x14ac:dyDescent="0.25">
      <c r="A127" s="6" t="s">
        <v>5222</v>
      </c>
      <c r="B127" s="2" t="s">
        <v>5220</v>
      </c>
      <c r="C127" s="4" t="s">
        <v>4249</v>
      </c>
      <c r="D127" s="4" t="s">
        <v>5062</v>
      </c>
      <c r="E127" s="2" t="s">
        <v>350</v>
      </c>
      <c r="F127" s="5">
        <v>15.7</v>
      </c>
      <c r="G127" s="5">
        <f t="shared" si="1"/>
        <v>15.7</v>
      </c>
      <c r="H127" s="2" t="s">
        <v>396</v>
      </c>
      <c r="I127" s="1" t="s">
        <v>5059</v>
      </c>
      <c r="J127" s="1" t="s">
        <v>5160</v>
      </c>
    </row>
    <row r="128" spans="1:10" ht="76.5" x14ac:dyDescent="0.25">
      <c r="A128" s="6" t="s">
        <v>799</v>
      </c>
      <c r="B128" s="2" t="s">
        <v>5223</v>
      </c>
      <c r="C128" s="4" t="s">
        <v>4249</v>
      </c>
      <c r="D128" s="4" t="s">
        <v>475</v>
      </c>
      <c r="E128" s="2" t="s">
        <v>791</v>
      </c>
      <c r="F128" s="3">
        <v>2</v>
      </c>
      <c r="G128" s="3">
        <f t="shared" si="1"/>
        <v>500</v>
      </c>
      <c r="H128" s="2" t="s">
        <v>396</v>
      </c>
      <c r="I128" s="1" t="s">
        <v>5059</v>
      </c>
      <c r="J128" s="1" t="s">
        <v>5160</v>
      </c>
    </row>
    <row r="129" spans="1:10" ht="76.5" x14ac:dyDescent="0.25">
      <c r="A129" s="6" t="s">
        <v>799</v>
      </c>
      <c r="B129" s="2" t="s">
        <v>5224</v>
      </c>
      <c r="C129" s="4" t="s">
        <v>4249</v>
      </c>
      <c r="D129" s="4" t="s">
        <v>5062</v>
      </c>
      <c r="E129" s="2"/>
      <c r="F129" s="3">
        <v>440</v>
      </c>
      <c r="G129" s="3">
        <v>13</v>
      </c>
      <c r="H129" s="2" t="s">
        <v>396</v>
      </c>
      <c r="I129" s="1" t="s">
        <v>5059</v>
      </c>
      <c r="J129" s="1" t="s">
        <v>5160</v>
      </c>
    </row>
    <row r="130" spans="1:10" ht="76.5" x14ac:dyDescent="0.25">
      <c r="A130" s="6" t="s">
        <v>799</v>
      </c>
      <c r="B130" s="2" t="s">
        <v>5225</v>
      </c>
      <c r="C130" s="4" t="s">
        <v>4249</v>
      </c>
      <c r="D130" s="4" t="s">
        <v>5062</v>
      </c>
      <c r="E130" s="2" t="s">
        <v>5226</v>
      </c>
      <c r="F130" s="3">
        <v>2</v>
      </c>
      <c r="G130" s="3">
        <f t="shared" si="1"/>
        <v>440</v>
      </c>
      <c r="H130" s="2" t="s">
        <v>396</v>
      </c>
      <c r="I130" s="1" t="s">
        <v>5059</v>
      </c>
      <c r="J130" s="1" t="s">
        <v>5160</v>
      </c>
    </row>
    <row r="131" spans="1:10" ht="76.5" x14ac:dyDescent="0.25">
      <c r="A131" s="6" t="s">
        <v>799</v>
      </c>
      <c r="B131" s="2" t="s">
        <v>5227</v>
      </c>
      <c r="C131" s="4" t="s">
        <v>4249</v>
      </c>
      <c r="D131" s="4" t="s">
        <v>5062</v>
      </c>
      <c r="E131" s="2" t="s">
        <v>350</v>
      </c>
      <c r="F131" s="3">
        <v>125</v>
      </c>
      <c r="G131" s="3">
        <f t="shared" si="1"/>
        <v>125</v>
      </c>
      <c r="H131" s="2" t="s">
        <v>396</v>
      </c>
      <c r="I131" s="1" t="s">
        <v>5059</v>
      </c>
      <c r="J131" s="1" t="s">
        <v>5160</v>
      </c>
    </row>
    <row r="132" spans="1:10" ht="76.5" x14ac:dyDescent="0.25">
      <c r="A132" s="6" t="s">
        <v>799</v>
      </c>
      <c r="B132" s="2" t="s">
        <v>5228</v>
      </c>
      <c r="C132" s="4" t="s">
        <v>4249</v>
      </c>
      <c r="D132" s="4" t="s">
        <v>5062</v>
      </c>
      <c r="E132" s="2" t="s">
        <v>350</v>
      </c>
      <c r="F132" s="3">
        <v>75</v>
      </c>
      <c r="G132" s="3">
        <f t="shared" si="1"/>
        <v>75</v>
      </c>
      <c r="H132" s="2" t="s">
        <v>396</v>
      </c>
      <c r="I132" s="1" t="s">
        <v>5059</v>
      </c>
      <c r="J132" s="1" t="s">
        <v>5160</v>
      </c>
    </row>
    <row r="133" spans="1:10" ht="76.5" x14ac:dyDescent="0.25">
      <c r="A133" s="6" t="s">
        <v>799</v>
      </c>
      <c r="B133" s="2" t="s">
        <v>5229</v>
      </c>
      <c r="C133" s="4" t="s">
        <v>4249</v>
      </c>
      <c r="D133" s="4" t="s">
        <v>5062</v>
      </c>
      <c r="E133" s="2" t="s">
        <v>326</v>
      </c>
      <c r="F133" s="3">
        <v>75</v>
      </c>
      <c r="G133" s="3">
        <f t="shared" ref="G133:G145" si="2">E133*F133</f>
        <v>150</v>
      </c>
      <c r="H133" s="2" t="s">
        <v>396</v>
      </c>
      <c r="I133" s="1" t="s">
        <v>5059</v>
      </c>
      <c r="J133" s="1" t="s">
        <v>5160</v>
      </c>
    </row>
    <row r="134" spans="1:10" ht="76.5" x14ac:dyDescent="0.25">
      <c r="A134" s="6" t="s">
        <v>799</v>
      </c>
      <c r="B134" s="2" t="s">
        <v>5231</v>
      </c>
      <c r="C134" s="4" t="s">
        <v>4249</v>
      </c>
      <c r="D134" s="4" t="s">
        <v>5062</v>
      </c>
      <c r="E134" s="2" t="s">
        <v>5242</v>
      </c>
      <c r="F134" s="5">
        <v>18.899999999999999</v>
      </c>
      <c r="G134" s="24">
        <f t="shared" si="2"/>
        <v>34133.399999999994</v>
      </c>
      <c r="H134" s="2" t="s">
        <v>396</v>
      </c>
      <c r="I134" s="1" t="s">
        <v>5059</v>
      </c>
      <c r="J134" s="1" t="s">
        <v>5160</v>
      </c>
    </row>
    <row r="135" spans="1:10" ht="76.5" x14ac:dyDescent="0.25">
      <c r="A135" s="6" t="s">
        <v>799</v>
      </c>
      <c r="B135" s="2" t="s">
        <v>5232</v>
      </c>
      <c r="C135" s="4" t="s">
        <v>4249</v>
      </c>
      <c r="D135" s="4" t="s">
        <v>5062</v>
      </c>
      <c r="E135" s="4" t="s">
        <v>5095</v>
      </c>
      <c r="F135" s="3">
        <v>38.9</v>
      </c>
      <c r="G135" s="23">
        <f t="shared" si="2"/>
        <v>11670</v>
      </c>
      <c r="H135" s="2" t="s">
        <v>396</v>
      </c>
      <c r="I135" s="1" t="s">
        <v>5059</v>
      </c>
      <c r="J135" s="1" t="s">
        <v>5160</v>
      </c>
    </row>
    <row r="136" spans="1:10" ht="76.5" x14ac:dyDescent="0.25">
      <c r="A136" s="6" t="s">
        <v>799</v>
      </c>
      <c r="B136" s="2" t="s">
        <v>5233</v>
      </c>
      <c r="C136" s="4" t="s">
        <v>4249</v>
      </c>
      <c r="D136" s="4" t="s">
        <v>529</v>
      </c>
      <c r="E136" s="2" t="s">
        <v>438</v>
      </c>
      <c r="F136" s="3">
        <v>11.9</v>
      </c>
      <c r="G136" s="3">
        <f t="shared" si="2"/>
        <v>476</v>
      </c>
      <c r="H136" s="2" t="s">
        <v>396</v>
      </c>
      <c r="I136" s="1" t="s">
        <v>5059</v>
      </c>
      <c r="J136" s="1" t="s">
        <v>5160</v>
      </c>
    </row>
    <row r="137" spans="1:10" ht="76.5" x14ac:dyDescent="0.25">
      <c r="A137" s="6" t="s">
        <v>799</v>
      </c>
      <c r="B137" s="2" t="s">
        <v>5234</v>
      </c>
      <c r="C137" s="4" t="s">
        <v>4249</v>
      </c>
      <c r="D137" s="4" t="s">
        <v>5062</v>
      </c>
      <c r="E137" s="2" t="s">
        <v>847</v>
      </c>
      <c r="F137" s="5">
        <v>70.95</v>
      </c>
      <c r="G137" s="5">
        <f t="shared" si="2"/>
        <v>7662.6</v>
      </c>
      <c r="H137" s="2" t="s">
        <v>396</v>
      </c>
      <c r="I137" s="1" t="s">
        <v>5059</v>
      </c>
      <c r="J137" s="1" t="s">
        <v>5160</v>
      </c>
    </row>
    <row r="138" spans="1:10" ht="76.5" customHeight="1" x14ac:dyDescent="0.25">
      <c r="A138" s="6" t="s">
        <v>799</v>
      </c>
      <c r="B138" s="2" t="s">
        <v>5235</v>
      </c>
      <c r="C138" s="4" t="s">
        <v>4249</v>
      </c>
      <c r="D138" s="4" t="s">
        <v>5062</v>
      </c>
      <c r="E138" s="4" t="s">
        <v>587</v>
      </c>
      <c r="F138" s="3">
        <v>48.34</v>
      </c>
      <c r="G138" s="3">
        <f t="shared" si="2"/>
        <v>870.12000000000012</v>
      </c>
      <c r="H138" s="2" t="s">
        <v>396</v>
      </c>
      <c r="I138" s="1" t="s">
        <v>5059</v>
      </c>
      <c r="J138" s="1" t="s">
        <v>5160</v>
      </c>
    </row>
    <row r="139" spans="1:10" ht="76.5" x14ac:dyDescent="0.25">
      <c r="A139" s="6" t="s">
        <v>799</v>
      </c>
      <c r="B139" s="2" t="s">
        <v>5236</v>
      </c>
      <c r="C139" s="4" t="s">
        <v>4249</v>
      </c>
      <c r="D139" s="4" t="s">
        <v>5062</v>
      </c>
      <c r="E139" s="2" t="s">
        <v>5237</v>
      </c>
      <c r="F139" s="3">
        <v>60</v>
      </c>
      <c r="G139" s="3">
        <f t="shared" si="2"/>
        <v>9420</v>
      </c>
      <c r="H139" s="2" t="s">
        <v>396</v>
      </c>
      <c r="I139" s="1" t="s">
        <v>5059</v>
      </c>
      <c r="J139" s="1" t="s">
        <v>5160</v>
      </c>
    </row>
    <row r="140" spans="1:10" ht="76.5" x14ac:dyDescent="0.25">
      <c r="A140" s="6" t="s">
        <v>799</v>
      </c>
      <c r="B140" s="2" t="s">
        <v>5238</v>
      </c>
      <c r="C140" s="4" t="s">
        <v>4249</v>
      </c>
      <c r="D140" s="4" t="s">
        <v>5062</v>
      </c>
      <c r="E140" s="4" t="s">
        <v>834</v>
      </c>
      <c r="F140" s="3">
        <v>25</v>
      </c>
      <c r="G140" s="3">
        <f t="shared" si="2"/>
        <v>1250</v>
      </c>
      <c r="H140" s="2" t="s">
        <v>396</v>
      </c>
      <c r="I140" s="1" t="s">
        <v>5059</v>
      </c>
      <c r="J140" s="1" t="s">
        <v>5160</v>
      </c>
    </row>
    <row r="141" spans="1:10" ht="76.5" x14ac:dyDescent="0.25">
      <c r="A141" s="6" t="s">
        <v>799</v>
      </c>
      <c r="B141" s="2" t="s">
        <v>5239</v>
      </c>
      <c r="C141" s="4" t="s">
        <v>4249</v>
      </c>
      <c r="D141" s="4" t="s">
        <v>5062</v>
      </c>
      <c r="E141" s="4" t="s">
        <v>5241</v>
      </c>
      <c r="F141" s="5">
        <v>90</v>
      </c>
      <c r="G141" s="3">
        <f t="shared" si="2"/>
        <v>39420</v>
      </c>
      <c r="H141" s="2" t="s">
        <v>396</v>
      </c>
      <c r="I141" s="1" t="s">
        <v>5059</v>
      </c>
      <c r="J141" s="1" t="s">
        <v>5160</v>
      </c>
    </row>
    <row r="142" spans="1:10" ht="76.5" x14ac:dyDescent="0.25">
      <c r="A142" s="6" t="s">
        <v>5246</v>
      </c>
      <c r="B142" s="2" t="s">
        <v>5247</v>
      </c>
      <c r="C142" s="4" t="s">
        <v>4249</v>
      </c>
      <c r="D142" s="4" t="s">
        <v>529</v>
      </c>
      <c r="E142" s="4" t="s">
        <v>349</v>
      </c>
      <c r="F142" s="3">
        <v>4</v>
      </c>
      <c r="G142" s="3">
        <f t="shared" si="2"/>
        <v>20</v>
      </c>
      <c r="H142" s="2" t="s">
        <v>396</v>
      </c>
      <c r="I142" s="1" t="s">
        <v>5059</v>
      </c>
      <c r="J142" s="1" t="s">
        <v>5160</v>
      </c>
    </row>
    <row r="143" spans="1:10" ht="76.5" x14ac:dyDescent="0.25">
      <c r="A143" s="6" t="s">
        <v>5246</v>
      </c>
      <c r="B143" s="2" t="s">
        <v>5248</v>
      </c>
      <c r="C143" s="4" t="s">
        <v>4249</v>
      </c>
      <c r="D143" s="4" t="s">
        <v>529</v>
      </c>
      <c r="E143" s="4" t="s">
        <v>326</v>
      </c>
      <c r="F143" s="3">
        <v>25</v>
      </c>
      <c r="G143" s="3">
        <f t="shared" si="2"/>
        <v>50</v>
      </c>
      <c r="H143" s="2" t="s">
        <v>396</v>
      </c>
      <c r="I143" s="1" t="s">
        <v>5059</v>
      </c>
      <c r="J143" s="1" t="s">
        <v>5160</v>
      </c>
    </row>
    <row r="144" spans="1:10" ht="76.5" x14ac:dyDescent="0.25">
      <c r="A144" s="6" t="s">
        <v>5246</v>
      </c>
      <c r="B144" s="2" t="s">
        <v>5249</v>
      </c>
      <c r="C144" s="4" t="s">
        <v>4249</v>
      </c>
      <c r="D144" s="34" t="s">
        <v>5062</v>
      </c>
      <c r="E144" s="34" t="s">
        <v>326</v>
      </c>
      <c r="F144" s="5">
        <v>5</v>
      </c>
      <c r="G144" s="3">
        <f t="shared" si="2"/>
        <v>10</v>
      </c>
      <c r="H144" s="2" t="s">
        <v>396</v>
      </c>
      <c r="I144" s="1" t="s">
        <v>5059</v>
      </c>
      <c r="J144" s="1" t="s">
        <v>5160</v>
      </c>
    </row>
    <row r="145" spans="1:10" ht="76.5" x14ac:dyDescent="0.25">
      <c r="A145" s="6" t="s">
        <v>5246</v>
      </c>
      <c r="B145" s="2" t="s">
        <v>551</v>
      </c>
      <c r="C145" s="4" t="s">
        <v>4249</v>
      </c>
      <c r="D145" s="4" t="s">
        <v>434</v>
      </c>
      <c r="E145" s="4" t="s">
        <v>326</v>
      </c>
      <c r="F145" s="3">
        <v>9.99</v>
      </c>
      <c r="G145" s="3">
        <f t="shared" si="2"/>
        <v>19.98</v>
      </c>
      <c r="H145" s="2" t="s">
        <v>396</v>
      </c>
      <c r="I145" s="1" t="s">
        <v>5059</v>
      </c>
      <c r="J145" s="1" t="s">
        <v>5160</v>
      </c>
    </row>
    <row r="146" spans="1:10" ht="76.5" x14ac:dyDescent="0.25">
      <c r="A146" s="6" t="s">
        <v>5246</v>
      </c>
      <c r="B146" s="2" t="s">
        <v>5250</v>
      </c>
      <c r="C146" s="4" t="s">
        <v>4249</v>
      </c>
      <c r="D146" s="4" t="s">
        <v>5062</v>
      </c>
      <c r="E146" s="4" t="s">
        <v>326</v>
      </c>
      <c r="F146" s="3">
        <v>6</v>
      </c>
      <c r="G146" s="3">
        <f>E146*F146</f>
        <v>12</v>
      </c>
      <c r="H146" s="2" t="s">
        <v>396</v>
      </c>
      <c r="I146" s="1" t="s">
        <v>5059</v>
      </c>
      <c r="J146" s="1" t="s">
        <v>5160</v>
      </c>
    </row>
    <row r="147" spans="1:10" ht="76.5" x14ac:dyDescent="0.25">
      <c r="A147" s="6" t="s">
        <v>5246</v>
      </c>
      <c r="B147" s="2" t="s">
        <v>5251</v>
      </c>
      <c r="C147" s="4" t="s">
        <v>4249</v>
      </c>
      <c r="D147" s="4" t="s">
        <v>5062</v>
      </c>
      <c r="E147" s="2" t="s">
        <v>327</v>
      </c>
      <c r="F147" s="5">
        <v>6</v>
      </c>
      <c r="G147" s="3">
        <f>E147*F147</f>
        <v>18</v>
      </c>
      <c r="H147" s="2" t="s">
        <v>396</v>
      </c>
      <c r="I147" s="1" t="s">
        <v>5059</v>
      </c>
      <c r="J147" s="1" t="s">
        <v>5160</v>
      </c>
    </row>
    <row r="148" spans="1:10" ht="76.5" x14ac:dyDescent="0.25">
      <c r="A148" s="6" t="s">
        <v>5246</v>
      </c>
      <c r="B148" s="2" t="s">
        <v>910</v>
      </c>
      <c r="C148" s="4" t="s">
        <v>4249</v>
      </c>
      <c r="D148" s="4" t="s">
        <v>529</v>
      </c>
      <c r="E148" s="2" t="s">
        <v>375</v>
      </c>
      <c r="F148" s="3">
        <v>5</v>
      </c>
      <c r="G148" s="3">
        <f t="shared" ref="G148:G154" si="3">E148*F148</f>
        <v>40</v>
      </c>
      <c r="H148" s="2" t="s">
        <v>396</v>
      </c>
      <c r="I148" s="1" t="s">
        <v>5059</v>
      </c>
      <c r="J148" s="1" t="s">
        <v>5160</v>
      </c>
    </row>
    <row r="149" spans="1:10" ht="76.5" x14ac:dyDescent="0.25">
      <c r="A149" s="6" t="s">
        <v>5246</v>
      </c>
      <c r="B149" s="2" t="s">
        <v>535</v>
      </c>
      <c r="C149" s="4" t="s">
        <v>4249</v>
      </c>
      <c r="D149" s="4" t="s">
        <v>5062</v>
      </c>
      <c r="E149" s="2" t="s">
        <v>335</v>
      </c>
      <c r="F149" s="3">
        <v>4.5</v>
      </c>
      <c r="G149" s="3">
        <f t="shared" si="3"/>
        <v>27</v>
      </c>
      <c r="H149" s="2" t="s">
        <v>396</v>
      </c>
      <c r="I149" s="1" t="s">
        <v>5059</v>
      </c>
      <c r="J149" s="1" t="s">
        <v>5160</v>
      </c>
    </row>
    <row r="150" spans="1:10" ht="76.5" x14ac:dyDescent="0.25">
      <c r="A150" s="6" t="s">
        <v>5246</v>
      </c>
      <c r="B150" s="2" t="s">
        <v>5252</v>
      </c>
      <c r="C150" s="4" t="s">
        <v>4249</v>
      </c>
      <c r="D150" s="4" t="s">
        <v>434</v>
      </c>
      <c r="E150" s="2" t="s">
        <v>335</v>
      </c>
      <c r="F150" s="3">
        <v>19.899999999999999</v>
      </c>
      <c r="G150" s="3">
        <f t="shared" si="3"/>
        <v>119.39999999999999</v>
      </c>
      <c r="H150" s="2" t="s">
        <v>396</v>
      </c>
      <c r="I150" s="1" t="s">
        <v>5059</v>
      </c>
      <c r="J150" s="1" t="s">
        <v>5160</v>
      </c>
    </row>
    <row r="151" spans="1:10" ht="76.5" x14ac:dyDescent="0.25">
      <c r="A151" s="6" t="s">
        <v>5246</v>
      </c>
      <c r="B151" s="2" t="s">
        <v>5253</v>
      </c>
      <c r="C151" s="4" t="s">
        <v>4249</v>
      </c>
      <c r="D151" s="4" t="s">
        <v>5062</v>
      </c>
      <c r="E151" s="2" t="s">
        <v>327</v>
      </c>
      <c r="F151" s="3">
        <v>7</v>
      </c>
      <c r="G151" s="3">
        <f t="shared" si="3"/>
        <v>21</v>
      </c>
      <c r="H151" s="2" t="s">
        <v>396</v>
      </c>
      <c r="I151" s="1" t="s">
        <v>5059</v>
      </c>
      <c r="J151" s="1" t="s">
        <v>5160</v>
      </c>
    </row>
    <row r="152" spans="1:10" ht="76.5" x14ac:dyDescent="0.25">
      <c r="A152" s="6" t="s">
        <v>5246</v>
      </c>
      <c r="B152" s="2" t="s">
        <v>759</v>
      </c>
      <c r="C152" s="4" t="s">
        <v>4249</v>
      </c>
      <c r="D152" s="4" t="s">
        <v>5062</v>
      </c>
      <c r="E152" s="2" t="s">
        <v>349</v>
      </c>
      <c r="F152" s="3">
        <v>5</v>
      </c>
      <c r="G152" s="3">
        <f t="shared" si="3"/>
        <v>25</v>
      </c>
      <c r="H152" s="2" t="s">
        <v>396</v>
      </c>
      <c r="I152" s="1" t="s">
        <v>5059</v>
      </c>
      <c r="J152" s="1" t="s">
        <v>5160</v>
      </c>
    </row>
    <row r="153" spans="1:10" ht="76.5" x14ac:dyDescent="0.25">
      <c r="A153" s="6" t="s">
        <v>5246</v>
      </c>
      <c r="B153" s="2" t="s">
        <v>585</v>
      </c>
      <c r="C153" s="4" t="s">
        <v>4249</v>
      </c>
      <c r="D153" s="4" t="s">
        <v>529</v>
      </c>
      <c r="E153" s="2" t="s">
        <v>326</v>
      </c>
      <c r="F153" s="3">
        <v>2</v>
      </c>
      <c r="G153" s="3">
        <f t="shared" si="3"/>
        <v>4</v>
      </c>
      <c r="H153" s="2" t="s">
        <v>396</v>
      </c>
      <c r="I153" s="1" t="s">
        <v>5059</v>
      </c>
      <c r="J153" s="1" t="s">
        <v>5160</v>
      </c>
    </row>
    <row r="154" spans="1:10" ht="63.75" x14ac:dyDescent="0.25">
      <c r="A154" s="6" t="s">
        <v>787</v>
      </c>
      <c r="B154" s="2" t="s">
        <v>5254</v>
      </c>
      <c r="C154" s="4" t="s">
        <v>5082</v>
      </c>
      <c r="D154" s="4" t="s">
        <v>5062</v>
      </c>
      <c r="E154" s="2" t="s">
        <v>316</v>
      </c>
      <c r="F154" s="3">
        <v>750</v>
      </c>
      <c r="G154" s="3">
        <f t="shared" si="3"/>
        <v>3000</v>
      </c>
      <c r="H154" s="2" t="s">
        <v>396</v>
      </c>
      <c r="I154" s="1" t="s">
        <v>5059</v>
      </c>
      <c r="J154" s="1" t="s">
        <v>5258</v>
      </c>
    </row>
    <row r="155" spans="1:10" x14ac:dyDescent="0.25">
      <c r="F155" s="8"/>
      <c r="G155" s="9"/>
      <c r="I155" s="48"/>
    </row>
    <row r="156" spans="1:10" x14ac:dyDescent="0.25">
      <c r="I156" s="48"/>
    </row>
    <row r="157" spans="1:10" x14ac:dyDescent="0.25">
      <c r="I157" s="48"/>
    </row>
    <row r="158" spans="1:10" x14ac:dyDescent="0.25">
      <c r="I158" s="48"/>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97442E6F8E99D547932347400F8A4643" ma:contentTypeVersion="8" ma:contentTypeDescription="Crie um novo documento." ma:contentTypeScope="" ma:versionID="1e1098568a4c8ef2a350eab7b7ada5e4">
  <xsd:schema xmlns:xsd="http://www.w3.org/2001/XMLSchema" xmlns:xs="http://www.w3.org/2001/XMLSchema" xmlns:p="http://schemas.microsoft.com/office/2006/metadata/properties" xmlns:ns2="6895757c-a34f-4682-aba1-6b8a1e936109" targetNamespace="http://schemas.microsoft.com/office/2006/metadata/properties" ma:root="true" ma:fieldsID="bca777fa40642895bf67e2124b9bf1af" ns2:_="">
    <xsd:import namespace="6895757c-a34f-4682-aba1-6b8a1e9361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5757c-a34f-4682-aba1-6b8a1e9361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0DF1D3-89DE-4930-BD93-ADB0D467714E}">
  <ds:schemaRefs>
    <ds:schemaRef ds:uri="http://schemas.microsoft.com/sharepoint/v3/contenttype/forms"/>
  </ds:schemaRefs>
</ds:datastoreItem>
</file>

<file path=customXml/itemProps2.xml><?xml version="1.0" encoding="utf-8"?>
<ds:datastoreItem xmlns:ds="http://schemas.openxmlformats.org/officeDocument/2006/customXml" ds:itemID="{7B9D4DF7-E874-41BF-8836-8B315F3E827B}">
  <ds:schemaRefs>
    <ds:schemaRef ds:uri="http://purl.org/dc/terms/"/>
    <ds:schemaRef ds:uri="6895757c-a34f-4682-aba1-6b8a1e936109"/>
    <ds:schemaRef ds:uri="http://www.w3.org/XML/1998/namespace"/>
    <ds:schemaRef ds:uri="http://schemas.microsoft.com/office/infopath/2007/PartnerControls"/>
    <ds:schemaRef ds:uri="http://purl.org/dc/elements/1.1/"/>
    <ds:schemaRef ds:uri="http://purl.org/dc/dcmitype/"/>
    <ds:schemaRef ds:uri="http://schemas.microsoft.com/office/2006/metadata/properties"/>
    <ds:schemaRef ds:uri="http://schemas.microsoft.com/office/2006/documentManagement/types"/>
    <ds:schemaRef ds:uri="http://schemas.openxmlformats.org/package/2006/metadata/core-properties"/>
  </ds:schemaRefs>
</ds:datastoreItem>
</file>

<file path=customXml/itemProps3.xml><?xml version="1.0" encoding="utf-8"?>
<ds:datastoreItem xmlns:ds="http://schemas.openxmlformats.org/officeDocument/2006/customXml" ds:itemID="{46F8C3BA-83FC-43CF-9EA5-EC0482CE6F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95757c-a34f-4682-aba1-6b8a1e9361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Administração</vt:lpstr>
      <vt:lpstr>Assistencia</vt:lpstr>
      <vt:lpstr>Agricultura</vt:lpstr>
      <vt:lpstr>Educacao</vt:lpstr>
      <vt:lpstr>Industria</vt:lpstr>
      <vt:lpstr>Obras</vt:lpstr>
      <vt:lpstr>Saude</vt:lpstr>
      <vt:lpstr>Gabinete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Bruna Polizelli</dc:creator>
  <cp:keywords/>
  <dc:description/>
  <cp:lastModifiedBy>Administração</cp:lastModifiedBy>
  <cp:revision/>
  <cp:lastPrinted>2024-12-26T14:13:47Z</cp:lastPrinted>
  <dcterms:created xsi:type="dcterms:W3CDTF">2023-06-19T02:18:38Z</dcterms:created>
  <dcterms:modified xsi:type="dcterms:W3CDTF">2025-03-05T16:49:52Z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0x01010097442E6F8E99D547932347400F8A4643</vt:lpwstr>
  </property>
  <property fmtid="{D5CDD505-2E9C-101B-9397-08002B2CF9AE}" pid="3" name="Order">
    <vt:r8>36255000</vt:r8>
  </property>
</Properties>
</file>